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Лист1!$A$1:$J$76</definedName>
  </definedNames>
  <calcPr calcId="145621"/>
</workbook>
</file>

<file path=xl/calcChain.xml><?xml version="1.0" encoding="utf-8"?>
<calcChain xmlns="http://schemas.openxmlformats.org/spreadsheetml/2006/main">
  <c r="I69" i="1" l="1"/>
  <c r="E16" i="1" l="1"/>
  <c r="I35" i="1" l="1"/>
  <c r="F35" i="1"/>
  <c r="H34" i="1"/>
  <c r="H35" i="1" s="1"/>
  <c r="E34" i="1"/>
  <c r="E35" i="1" s="1"/>
  <c r="H31" i="1"/>
  <c r="H25" i="1"/>
  <c r="E26" i="1"/>
  <c r="E27" i="1"/>
  <c r="E24" i="1"/>
  <c r="E22" i="1"/>
  <c r="E23" i="1"/>
  <c r="E25" i="1"/>
  <c r="H23" i="1"/>
  <c r="H22" i="1"/>
  <c r="I20" i="1"/>
  <c r="F20" i="1"/>
  <c r="I50" i="1"/>
  <c r="F50" i="1"/>
  <c r="F44" i="1"/>
  <c r="I38" i="1"/>
  <c r="F38" i="1"/>
  <c r="H46" i="1" l="1"/>
  <c r="E9" i="1"/>
  <c r="E10" i="1"/>
  <c r="E13" i="1"/>
  <c r="H9" i="1"/>
  <c r="H11" i="1" s="1"/>
  <c r="H10" i="1"/>
  <c r="F11" i="1"/>
  <c r="I11" i="1"/>
  <c r="E19" i="1"/>
  <c r="E20" i="1" s="1"/>
  <c r="H19" i="1"/>
  <c r="H20" i="1" s="1"/>
  <c r="E11" i="1" l="1"/>
  <c r="E66" i="1" l="1"/>
  <c r="F67" i="1" l="1"/>
  <c r="I64" i="1"/>
  <c r="F64" i="1"/>
  <c r="H63" i="1"/>
  <c r="H64" i="1" s="1"/>
  <c r="E63" i="1"/>
  <c r="E64" i="1" s="1"/>
  <c r="F61" i="1"/>
  <c r="H60" i="1"/>
  <c r="E60" i="1"/>
  <c r="H59" i="1"/>
  <c r="E59" i="1"/>
  <c r="H58" i="1"/>
  <c r="E58" i="1"/>
  <c r="H57" i="1"/>
  <c r="E57" i="1"/>
  <c r="H56" i="1"/>
  <c r="E56" i="1"/>
  <c r="I54" i="1"/>
  <c r="F54" i="1"/>
  <c r="H53" i="1"/>
  <c r="E53" i="1"/>
  <c r="H52" i="1"/>
  <c r="E52" i="1"/>
  <c r="H49" i="1"/>
  <c r="H50" i="1" s="1"/>
  <c r="E49" i="1"/>
  <c r="E50" i="1" s="1"/>
  <c r="H47" i="1"/>
  <c r="F47" i="1"/>
  <c r="E46" i="1"/>
  <c r="E47" i="1" s="1"/>
  <c r="H43" i="1"/>
  <c r="H44" i="1" s="1"/>
  <c r="E43" i="1"/>
  <c r="E44" i="1" s="1"/>
  <c r="F41" i="1"/>
  <c r="H40" i="1"/>
  <c r="H41" i="1" s="1"/>
  <c r="E40" i="1"/>
  <c r="E41" i="1" s="1"/>
  <c r="H37" i="1"/>
  <c r="H38" i="1" s="1"/>
  <c r="E37" i="1"/>
  <c r="E38" i="1" s="1"/>
  <c r="I32" i="1"/>
  <c r="F32" i="1"/>
  <c r="H32" i="1"/>
  <c r="E31" i="1"/>
  <c r="E32" i="1" s="1"/>
  <c r="F29" i="1"/>
  <c r="H27" i="1"/>
  <c r="H26" i="1"/>
  <c r="H24" i="1"/>
  <c r="H28" i="1"/>
  <c r="E28" i="1"/>
  <c r="F17" i="1"/>
  <c r="F69" i="1" s="1"/>
  <c r="H16" i="1"/>
  <c r="H17" i="1" s="1"/>
  <c r="E17" i="1"/>
  <c r="E69" i="1" s="1"/>
  <c r="I14" i="1"/>
  <c r="F14" i="1"/>
  <c r="H13" i="1"/>
  <c r="H14" i="1" s="1"/>
  <c r="E14" i="1"/>
  <c r="E61" i="1" l="1"/>
  <c r="E54" i="1"/>
  <c r="H61" i="1"/>
  <c r="H67" i="1"/>
  <c r="E67" i="1"/>
  <c r="H54" i="1"/>
  <c r="H29" i="1"/>
  <c r="E29" i="1"/>
  <c r="H69" i="1" l="1"/>
</calcChain>
</file>

<file path=xl/sharedStrings.xml><?xml version="1.0" encoding="utf-8"?>
<sst xmlns="http://schemas.openxmlformats.org/spreadsheetml/2006/main" count="77" uniqueCount="59">
  <si>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</si>
  <si>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</si>
  <si>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</si>
  <si>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</si>
  <si>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</si>
  <si>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</si>
  <si>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</si>
  <si>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</si>
  <si>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</si>
  <si>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</si>
  <si>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</si>
  <si>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</si>
  <si>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Установка предупреждающих и запрещающих знаков, аншлагов, баннеров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</si>
  <si>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</si>
  <si>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</si>
  <si>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</si>
  <si>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</si>
  <si>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</si>
  <si>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</si>
  <si>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</si>
  <si>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</si>
  <si>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</si>
  <si>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</si>
  <si>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</si>
  <si>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</si>
  <si>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</si>
  <si>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</si>
  <si>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</si>
  <si>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</si>
  <si>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</si>
  <si>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</si>
  <si>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</si>
  <si>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</si>
  <si>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</si>
  <si>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</si>
  <si>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</si>
  <si>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</si>
  <si>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</si>
  <si>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</si>
  <si>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</si>
  <si>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</si>
  <si>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</si>
  <si>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</si>
  <si>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</si>
  <si>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</si>
  <si>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</si>
  <si>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</si>
  <si>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</si>
  <si>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</si>
  <si>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0113-4000100000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</si>
  <si>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</si>
  <si>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Муниципальная программа «Пожарная безопасность на 2022-2024 годы МО сельского поселения «Выльгорт»
0310-3600100000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</si>
  <si>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</si>
  <si>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</si>
  <si>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</si>
  <si>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</si>
  <si>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</si>
  <si>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</si>
  <si>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КВАРТАЛЬНЫЙ ОТЧЕТ
ПО ИСПОЛНЕНИЮ МУНИЦИПАЛЬНЫХ ПРОГРАММ
ПО АДМИНИСТРАЦИИ  СЕЛЬСКОГО ПОСЕЛЕНИЯ «ВЫЛЬГОРТ»
ЗА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</si>
</sst>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8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tabSelected="1" zoomScaleNormal="100" workbookViewId="0">
      <selection activeCell="H69" sqref="H69"/>
    </sheetView>
  </sheetViews>
  <sheetFormatPr defaultRowHeight="18.75" x14ac:dyDescent="0.3"/>
  <cols>
    <col min="1" max="1" width="4.42578125" style="2" customWidth="1"/>
    <col min="2" max="4" width="9.140625" style="2"/>
    <col min="5" max="5" width="13.5703125" style="2" customWidth="1"/>
    <col min="6" max="6" width="13.42578125" style="2" customWidth="1"/>
    <col min="7" max="7" width="5.7109375" style="2" customWidth="1"/>
    <col min="8" max="8" width="14.85546875" style="2" customWidth="1"/>
    <col min="9" max="9" width="13.4257812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0" t="s">
        <v>58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3.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1" t="s">
        <v>1</v>
      </c>
      <c r="B6" s="22" t="s">
        <v>2</v>
      </c>
      <c r="C6" s="23"/>
      <c r="D6" s="23"/>
      <c r="E6" s="22" t="s">
        <v>3</v>
      </c>
      <c r="F6" s="23"/>
      <c r="G6" s="23"/>
      <c r="H6" s="22" t="s">
        <v>6</v>
      </c>
      <c r="I6" s="23"/>
      <c r="J6" s="23"/>
    </row>
    <row r="7" spans="1:10" ht="79.5" customHeight="1" x14ac:dyDescent="0.3">
      <c r="A7" s="32"/>
      <c r="B7" s="23"/>
      <c r="C7" s="23"/>
      <c r="D7" s="23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4" t="s">
        <v>41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45" customHeight="1" x14ac:dyDescent="0.3">
      <c r="A9" s="5"/>
      <c r="B9" s="17" t="s">
        <v>7</v>
      </c>
      <c r="C9" s="26"/>
      <c r="D9" s="27"/>
      <c r="E9" s="6">
        <f>F9</f>
        <v>45000</v>
      </c>
      <c r="F9" s="6">
        <v>45000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7" t="s">
        <v>8</v>
      </c>
      <c r="C10" s="26"/>
      <c r="D10" s="27"/>
      <c r="E10" s="6">
        <f>F10</f>
        <v>10000</v>
      </c>
      <c r="F10" s="6">
        <v>10000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1" t="s">
        <v>9</v>
      </c>
      <c r="C11" s="12"/>
      <c r="D11" s="13"/>
      <c r="E11" s="7">
        <f>E9+E10</f>
        <v>55000</v>
      </c>
      <c r="F11" s="7">
        <f t="shared" ref="F11:I11" si="0">F9+F10</f>
        <v>55000</v>
      </c>
      <c r="G11" s="7"/>
      <c r="H11" s="7">
        <f t="shared" si="0"/>
        <v>0</v>
      </c>
      <c r="I11" s="7">
        <f t="shared" si="0"/>
        <v>0</v>
      </c>
      <c r="J11" s="8"/>
    </row>
    <row r="12" spans="1:10" ht="50.25" customHeight="1" x14ac:dyDescent="0.3">
      <c r="A12" s="14" t="s">
        <v>49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30" customHeight="1" x14ac:dyDescent="0.3">
      <c r="A13" s="5"/>
      <c r="B13" s="17" t="s">
        <v>10</v>
      </c>
      <c r="C13" s="18"/>
      <c r="D13" s="19"/>
      <c r="E13" s="6">
        <f>F13</f>
        <v>120160</v>
      </c>
      <c r="F13" s="6">
        <v>120160</v>
      </c>
      <c r="G13" s="6"/>
      <c r="H13" s="6">
        <f>J13+I13</f>
        <v>1610.4</v>
      </c>
      <c r="I13" s="6">
        <v>1610.4</v>
      </c>
      <c r="J13" s="6"/>
    </row>
    <row r="14" spans="1:10" x14ac:dyDescent="0.3">
      <c r="A14" s="5"/>
      <c r="B14" s="11" t="s">
        <v>9</v>
      </c>
      <c r="C14" s="20"/>
      <c r="D14" s="21"/>
      <c r="E14" s="7">
        <f>E13</f>
        <v>120160</v>
      </c>
      <c r="F14" s="7">
        <f>F13</f>
        <v>120160</v>
      </c>
      <c r="G14" s="7"/>
      <c r="H14" s="7">
        <f t="shared" ref="H14:I14" si="1">H13</f>
        <v>1610.4</v>
      </c>
      <c r="I14" s="7">
        <f t="shared" si="1"/>
        <v>1610.4</v>
      </c>
      <c r="J14" s="8"/>
    </row>
    <row r="15" spans="1:10" ht="45" customHeight="1" x14ac:dyDescent="0.3">
      <c r="A15" s="14" t="s">
        <v>50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92.25" customHeight="1" x14ac:dyDescent="0.3">
      <c r="A16" s="5"/>
      <c r="B16" s="17" t="s">
        <v>13</v>
      </c>
      <c r="C16" s="18"/>
      <c r="D16" s="19"/>
      <c r="E16" s="6">
        <f>F16</f>
        <v>268540.96999999997</v>
      </c>
      <c r="F16" s="6">
        <v>268540.96999999997</v>
      </c>
      <c r="G16" s="6"/>
      <c r="H16" s="6">
        <f>J16+I16</f>
        <v>268540.96999999997</v>
      </c>
      <c r="I16" s="6">
        <v>268540.96999999997</v>
      </c>
      <c r="J16" s="6"/>
    </row>
    <row r="17" spans="1:10" x14ac:dyDescent="0.3">
      <c r="A17" s="5"/>
      <c r="B17" s="11" t="s">
        <v>9</v>
      </c>
      <c r="C17" s="20"/>
      <c r="D17" s="21"/>
      <c r="E17" s="7">
        <f>E16</f>
        <v>268540.96999999997</v>
      </c>
      <c r="F17" s="7">
        <f>F16</f>
        <v>268540.96999999997</v>
      </c>
      <c r="G17" s="7"/>
      <c r="H17" s="7">
        <f t="shared" ref="H17" si="2">H16</f>
        <v>268540.96999999997</v>
      </c>
      <c r="I17" s="7">
        <v>117933.75999999999</v>
      </c>
      <c r="J17" s="8"/>
    </row>
    <row r="18" spans="1:10" ht="45" customHeight="1" x14ac:dyDescent="0.3">
      <c r="A18" s="14" t="s">
        <v>51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0" ht="66" customHeight="1" x14ac:dyDescent="0.3">
      <c r="A19" s="5"/>
      <c r="B19" s="17" t="s">
        <v>12</v>
      </c>
      <c r="C19" s="26"/>
      <c r="D19" s="27"/>
      <c r="E19" s="6">
        <f>F19+G19</f>
        <v>10000</v>
      </c>
      <c r="F19" s="6">
        <v>10000</v>
      </c>
      <c r="G19" s="6"/>
      <c r="H19" s="6">
        <f>J19+I19</f>
        <v>0</v>
      </c>
      <c r="I19" s="6">
        <v>0</v>
      </c>
      <c r="J19" s="6"/>
    </row>
    <row r="20" spans="1:10" x14ac:dyDescent="0.3">
      <c r="A20" s="5"/>
      <c r="B20" s="11" t="s">
        <v>9</v>
      </c>
      <c r="C20" s="12"/>
      <c r="D20" s="13"/>
      <c r="E20" s="7">
        <f>E19</f>
        <v>10000</v>
      </c>
      <c r="F20" s="7">
        <f>F19</f>
        <v>10000</v>
      </c>
      <c r="G20" s="7"/>
      <c r="H20" s="7">
        <f>H19</f>
        <v>0</v>
      </c>
      <c r="I20" s="7">
        <f>I19</f>
        <v>0</v>
      </c>
      <c r="J20" s="7"/>
    </row>
    <row r="21" spans="1:10" ht="45" customHeight="1" x14ac:dyDescent="0.3">
      <c r="A21" s="14" t="s">
        <v>53</v>
      </c>
      <c r="B21" s="15"/>
      <c r="C21" s="15"/>
      <c r="D21" s="15"/>
      <c r="E21" s="15"/>
      <c r="F21" s="15"/>
      <c r="G21" s="15"/>
      <c r="H21" s="15"/>
      <c r="I21" s="15"/>
      <c r="J21" s="16"/>
    </row>
    <row r="22" spans="1:10" ht="45" customHeight="1" x14ac:dyDescent="0.3">
      <c r="A22" s="5"/>
      <c r="B22" s="17" t="s">
        <v>14</v>
      </c>
      <c r="C22" s="18"/>
      <c r="D22" s="19"/>
      <c r="E22" s="6">
        <f t="shared" ref="E22:E27" si="3">F22</f>
        <v>250000</v>
      </c>
      <c r="F22" s="6">
        <v>250000</v>
      </c>
      <c r="G22" s="6"/>
      <c r="H22" s="6">
        <f>I22</f>
        <v>172617.15</v>
      </c>
      <c r="I22" s="6">
        <v>172617.15</v>
      </c>
      <c r="J22" s="6"/>
    </row>
    <row r="23" spans="1:10" ht="60" customHeight="1" x14ac:dyDescent="0.3">
      <c r="A23" s="5"/>
      <c r="B23" s="17" t="s">
        <v>15</v>
      </c>
      <c r="C23" s="18"/>
      <c r="D23" s="19"/>
      <c r="E23" s="6">
        <f t="shared" si="3"/>
        <v>200000</v>
      </c>
      <c r="F23" s="6">
        <v>200000</v>
      </c>
      <c r="G23" s="6"/>
      <c r="H23" s="6">
        <f>I23</f>
        <v>0</v>
      </c>
      <c r="I23" s="6">
        <v>0</v>
      </c>
      <c r="J23" s="6"/>
    </row>
    <row r="24" spans="1:10" ht="47.25" customHeight="1" x14ac:dyDescent="0.3">
      <c r="A24" s="5"/>
      <c r="B24" s="17" t="s">
        <v>16</v>
      </c>
      <c r="C24" s="18"/>
      <c r="D24" s="19"/>
      <c r="E24" s="6">
        <f t="shared" si="3"/>
        <v>100000</v>
      </c>
      <c r="F24" s="6">
        <v>100000</v>
      </c>
      <c r="G24" s="6"/>
      <c r="H24" s="6">
        <f t="shared" ref="H24:H28" si="4">J24+I24</f>
        <v>0</v>
      </c>
      <c r="I24" s="6">
        <v>0</v>
      </c>
      <c r="J24" s="6"/>
    </row>
    <row r="25" spans="1:10" ht="60" customHeight="1" x14ac:dyDescent="0.3">
      <c r="A25" s="5"/>
      <c r="B25" s="17" t="s">
        <v>17</v>
      </c>
      <c r="C25" s="18"/>
      <c r="D25" s="19"/>
      <c r="E25" s="6">
        <f t="shared" si="3"/>
        <v>10000</v>
      </c>
      <c r="F25" s="6">
        <v>10000</v>
      </c>
      <c r="G25" s="6"/>
      <c r="H25" s="6">
        <f>I25</f>
        <v>6881.25</v>
      </c>
      <c r="I25" s="6">
        <v>6881.25</v>
      </c>
      <c r="J25" s="6"/>
    </row>
    <row r="26" spans="1:10" ht="30" customHeight="1" x14ac:dyDescent="0.3">
      <c r="A26" s="5"/>
      <c r="B26" s="17" t="s">
        <v>18</v>
      </c>
      <c r="C26" s="18"/>
      <c r="D26" s="19"/>
      <c r="E26" s="6">
        <f t="shared" si="3"/>
        <v>5000</v>
      </c>
      <c r="F26" s="6">
        <v>5000</v>
      </c>
      <c r="G26" s="6"/>
      <c r="H26" s="6">
        <f t="shared" si="4"/>
        <v>0</v>
      </c>
      <c r="I26" s="6">
        <v>0</v>
      </c>
      <c r="J26" s="6"/>
    </row>
    <row r="27" spans="1:10" ht="30" customHeight="1" x14ac:dyDescent="0.3">
      <c r="A27" s="5"/>
      <c r="B27" s="17" t="s">
        <v>19</v>
      </c>
      <c r="C27" s="18"/>
      <c r="D27" s="19"/>
      <c r="E27" s="6">
        <f t="shared" si="3"/>
        <v>50000</v>
      </c>
      <c r="F27" s="6">
        <v>50000</v>
      </c>
      <c r="G27" s="6"/>
      <c r="H27" s="6">
        <f t="shared" si="4"/>
        <v>0</v>
      </c>
      <c r="I27" s="6">
        <v>0</v>
      </c>
      <c r="J27" s="6"/>
    </row>
    <row r="28" spans="1:10" ht="30" customHeight="1" x14ac:dyDescent="0.3">
      <c r="A28" s="5"/>
      <c r="B28" s="17" t="s">
        <v>52</v>
      </c>
      <c r="C28" s="18"/>
      <c r="D28" s="19"/>
      <c r="E28" s="6">
        <f t="shared" ref="E28" si="5">F28+G28</f>
        <v>10000</v>
      </c>
      <c r="F28" s="6">
        <v>10000</v>
      </c>
      <c r="G28" s="6"/>
      <c r="H28" s="6">
        <f t="shared" si="4"/>
        <v>0</v>
      </c>
      <c r="I28" s="6">
        <v>0</v>
      </c>
      <c r="J28" s="6"/>
    </row>
    <row r="29" spans="1:10" x14ac:dyDescent="0.3">
      <c r="A29" s="5"/>
      <c r="B29" s="11" t="s">
        <v>9</v>
      </c>
      <c r="C29" s="20"/>
      <c r="D29" s="21"/>
      <c r="E29" s="7">
        <f>SUM(E22:E28)</f>
        <v>625000</v>
      </c>
      <c r="F29" s="7">
        <f>SUM(F22:F28)</f>
        <v>625000</v>
      </c>
      <c r="G29" s="7"/>
      <c r="H29" s="7">
        <f t="shared" ref="H29" si="6">SUM(H22:H28)</f>
        <v>179498.4</v>
      </c>
      <c r="I29" s="7">
        <v>179498.4</v>
      </c>
      <c r="J29" s="7"/>
    </row>
    <row r="30" spans="1:10" ht="45" customHeight="1" x14ac:dyDescent="0.3">
      <c r="A30" s="14" t="s">
        <v>55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48" customHeight="1" x14ac:dyDescent="0.3">
      <c r="A31" s="5"/>
      <c r="B31" s="17" t="s">
        <v>56</v>
      </c>
      <c r="C31" s="18"/>
      <c r="D31" s="19"/>
      <c r="E31" s="6">
        <f>F31+G31</f>
        <v>1286936</v>
      </c>
      <c r="F31" s="6">
        <v>1286936</v>
      </c>
      <c r="G31" s="6"/>
      <c r="H31" s="6">
        <f>I31</f>
        <v>1286936</v>
      </c>
      <c r="I31" s="6">
        <v>1286936</v>
      </c>
      <c r="J31" s="6"/>
    </row>
    <row r="32" spans="1:10" x14ac:dyDescent="0.3">
      <c r="A32" s="5"/>
      <c r="B32" s="11" t="s">
        <v>9</v>
      </c>
      <c r="C32" s="20"/>
      <c r="D32" s="21"/>
      <c r="E32" s="7">
        <f>E31</f>
        <v>1286936</v>
      </c>
      <c r="F32" s="7">
        <f>F31</f>
        <v>1286936</v>
      </c>
      <c r="G32" s="7"/>
      <c r="H32" s="7">
        <f t="shared" ref="H32" si="7">H31</f>
        <v>1286936</v>
      </c>
      <c r="I32" s="7">
        <f t="shared" ref="I32" si="8">I31</f>
        <v>1286936</v>
      </c>
      <c r="J32" s="8"/>
    </row>
    <row r="33" spans="1:10" ht="44.25" customHeight="1" x14ac:dyDescent="0.3">
      <c r="A33" s="14" t="s">
        <v>54</v>
      </c>
      <c r="B33" s="15"/>
      <c r="C33" s="15"/>
      <c r="D33" s="15"/>
      <c r="E33" s="15"/>
      <c r="F33" s="15"/>
      <c r="G33" s="15"/>
      <c r="H33" s="15"/>
      <c r="I33" s="15"/>
      <c r="J33" s="16"/>
    </row>
    <row r="34" spans="1:10" ht="30.75" customHeight="1" x14ac:dyDescent="0.3">
      <c r="A34" s="5"/>
      <c r="B34" s="17" t="s">
        <v>20</v>
      </c>
      <c r="C34" s="18"/>
      <c r="D34" s="19"/>
      <c r="E34" s="6">
        <f>F34+G34</f>
        <v>6000000</v>
      </c>
      <c r="F34" s="6">
        <v>6000000</v>
      </c>
      <c r="G34" s="6"/>
      <c r="H34" s="6">
        <f>I34</f>
        <v>6000000</v>
      </c>
      <c r="I34" s="6">
        <v>6000000</v>
      </c>
      <c r="J34" s="6"/>
    </row>
    <row r="35" spans="1:10" x14ac:dyDescent="0.3">
      <c r="A35" s="5"/>
      <c r="B35" s="11" t="s">
        <v>9</v>
      </c>
      <c r="C35" s="20"/>
      <c r="D35" s="21"/>
      <c r="E35" s="7">
        <f>E34</f>
        <v>6000000</v>
      </c>
      <c r="F35" s="7">
        <f>F34</f>
        <v>6000000</v>
      </c>
      <c r="G35" s="7"/>
      <c r="H35" s="7">
        <f t="shared" ref="H35:I35" si="9">H34</f>
        <v>6000000</v>
      </c>
      <c r="I35" s="7">
        <f t="shared" si="9"/>
        <v>6000000</v>
      </c>
      <c r="J35" s="8"/>
    </row>
    <row r="36" spans="1:10" ht="30.75" customHeight="1" x14ac:dyDescent="0.3">
      <c r="A36" s="14" t="s">
        <v>42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0" ht="90" customHeight="1" x14ac:dyDescent="0.3">
      <c r="A37" s="5"/>
      <c r="B37" s="17" t="s">
        <v>21</v>
      </c>
      <c r="C37" s="18"/>
      <c r="D37" s="19"/>
      <c r="E37" s="6">
        <f>F37+G37</f>
        <v>5000</v>
      </c>
      <c r="F37" s="6">
        <v>5000</v>
      </c>
      <c r="G37" s="6"/>
      <c r="H37" s="6">
        <f>J37+I37</f>
        <v>0</v>
      </c>
      <c r="I37" s="6">
        <v>0</v>
      </c>
      <c r="J37" s="6"/>
    </row>
    <row r="38" spans="1:10" x14ac:dyDescent="0.3">
      <c r="A38" s="5"/>
      <c r="B38" s="11" t="s">
        <v>9</v>
      </c>
      <c r="C38" s="20"/>
      <c r="D38" s="21"/>
      <c r="E38" s="7">
        <f>E37</f>
        <v>5000</v>
      </c>
      <c r="F38" s="7">
        <f>F37</f>
        <v>5000</v>
      </c>
      <c r="G38" s="7"/>
      <c r="H38" s="7">
        <f>H37</f>
        <v>0</v>
      </c>
      <c r="I38" s="7">
        <f>I37</f>
        <v>0</v>
      </c>
      <c r="J38" s="8"/>
    </row>
    <row r="39" spans="1:10" ht="30" customHeight="1" x14ac:dyDescent="0.3">
      <c r="A39" s="14" t="s">
        <v>43</v>
      </c>
      <c r="B39" s="15"/>
      <c r="C39" s="15"/>
      <c r="D39" s="15"/>
      <c r="E39" s="15"/>
      <c r="F39" s="15"/>
      <c r="G39" s="15"/>
      <c r="H39" s="15"/>
      <c r="I39" s="15"/>
      <c r="J39" s="16"/>
    </row>
    <row r="40" spans="1:10" ht="45" customHeight="1" x14ac:dyDescent="0.3">
      <c r="A40" s="5"/>
      <c r="B40" s="17" t="s">
        <v>22</v>
      </c>
      <c r="C40" s="18"/>
      <c r="D40" s="19"/>
      <c r="E40" s="6">
        <f>F40+G40</f>
        <v>8000</v>
      </c>
      <c r="F40" s="6">
        <v>8000</v>
      </c>
      <c r="G40" s="6"/>
      <c r="H40" s="6">
        <f>J40+I40</f>
        <v>6000</v>
      </c>
      <c r="I40" s="6">
        <v>6000</v>
      </c>
      <c r="J40" s="6"/>
    </row>
    <row r="41" spans="1:10" x14ac:dyDescent="0.3">
      <c r="A41" s="5"/>
      <c r="B41" s="11" t="s">
        <v>9</v>
      </c>
      <c r="C41" s="20"/>
      <c r="D41" s="21"/>
      <c r="E41" s="7">
        <f>E40</f>
        <v>8000</v>
      </c>
      <c r="F41" s="7">
        <f>F40</f>
        <v>8000</v>
      </c>
      <c r="G41" s="7"/>
      <c r="H41" s="7">
        <f t="shared" ref="H41" si="10">H40</f>
        <v>6000</v>
      </c>
      <c r="I41" s="7">
        <v>6000</v>
      </c>
      <c r="J41" s="8"/>
    </row>
    <row r="42" spans="1:10" ht="30.75" customHeight="1" x14ac:dyDescent="0.3">
      <c r="A42" s="14" t="s">
        <v>44</v>
      </c>
      <c r="B42" s="15"/>
      <c r="C42" s="15"/>
      <c r="D42" s="15"/>
      <c r="E42" s="15"/>
      <c r="F42" s="15"/>
      <c r="G42" s="15"/>
      <c r="H42" s="15"/>
      <c r="I42" s="15"/>
      <c r="J42" s="16"/>
    </row>
    <row r="43" spans="1:10" ht="90.75" customHeight="1" x14ac:dyDescent="0.3">
      <c r="A43" s="5"/>
      <c r="B43" s="17" t="s">
        <v>23</v>
      </c>
      <c r="C43" s="18"/>
      <c r="D43" s="19"/>
      <c r="E43" s="6">
        <f>F43+G43</f>
        <v>50000</v>
      </c>
      <c r="F43" s="6">
        <v>50000</v>
      </c>
      <c r="G43" s="6"/>
      <c r="H43" s="6">
        <f>J43+I43</f>
        <v>27450</v>
      </c>
      <c r="I43" s="6">
        <v>27450</v>
      </c>
      <c r="J43" s="6"/>
    </row>
    <row r="44" spans="1:10" x14ac:dyDescent="0.3">
      <c r="A44" s="5"/>
      <c r="B44" s="11" t="s">
        <v>9</v>
      </c>
      <c r="C44" s="20"/>
      <c r="D44" s="21"/>
      <c r="E44" s="7">
        <f>E43</f>
        <v>50000</v>
      </c>
      <c r="F44" s="7">
        <f>F43</f>
        <v>50000</v>
      </c>
      <c r="G44" s="7"/>
      <c r="H44" s="7">
        <f>H43</f>
        <v>27450</v>
      </c>
      <c r="I44" s="7">
        <v>27450</v>
      </c>
      <c r="J44" s="8"/>
    </row>
    <row r="45" spans="1:10" ht="30" customHeight="1" x14ac:dyDescent="0.3">
      <c r="A45" s="14" t="s">
        <v>45</v>
      </c>
      <c r="B45" s="15"/>
      <c r="C45" s="15"/>
      <c r="D45" s="15"/>
      <c r="E45" s="15"/>
      <c r="F45" s="15"/>
      <c r="G45" s="15"/>
      <c r="H45" s="15"/>
      <c r="I45" s="15"/>
      <c r="J45" s="16"/>
    </row>
    <row r="46" spans="1:10" ht="60" customHeight="1" x14ac:dyDescent="0.3">
      <c r="A46" s="5"/>
      <c r="B46" s="17" t="s">
        <v>46</v>
      </c>
      <c r="C46" s="18"/>
      <c r="D46" s="19"/>
      <c r="E46" s="6">
        <f>F46+G46</f>
        <v>70000</v>
      </c>
      <c r="F46" s="6">
        <v>70000</v>
      </c>
      <c r="G46" s="6"/>
      <c r="H46" s="6">
        <f>I46</f>
        <v>30000</v>
      </c>
      <c r="I46" s="6">
        <v>30000</v>
      </c>
      <c r="J46" s="6"/>
    </row>
    <row r="47" spans="1:10" x14ac:dyDescent="0.3">
      <c r="A47" s="5"/>
      <c r="B47" s="11" t="s">
        <v>9</v>
      </c>
      <c r="C47" s="20"/>
      <c r="D47" s="21"/>
      <c r="E47" s="7">
        <f>E46</f>
        <v>70000</v>
      </c>
      <c r="F47" s="7">
        <f>F46</f>
        <v>70000</v>
      </c>
      <c r="G47" s="7"/>
      <c r="H47" s="7">
        <f t="shared" ref="H47" si="11">H46</f>
        <v>30000</v>
      </c>
      <c r="I47" s="7">
        <v>30000</v>
      </c>
      <c r="J47" s="8"/>
    </row>
    <row r="48" spans="1:10" ht="30.75" customHeight="1" x14ac:dyDescent="0.3">
      <c r="A48" s="14" t="s">
        <v>47</v>
      </c>
      <c r="B48" s="15"/>
      <c r="C48" s="15"/>
      <c r="D48" s="15"/>
      <c r="E48" s="15"/>
      <c r="F48" s="15"/>
      <c r="G48" s="15"/>
      <c r="H48" s="15"/>
      <c r="I48" s="15"/>
      <c r="J48" s="16"/>
    </row>
    <row r="49" spans="1:10" ht="90" customHeight="1" x14ac:dyDescent="0.3">
      <c r="A49" s="5"/>
      <c r="B49" s="17" t="s">
        <v>24</v>
      </c>
      <c r="C49" s="18"/>
      <c r="D49" s="19"/>
      <c r="E49" s="6">
        <f>F49+G49</f>
        <v>90000</v>
      </c>
      <c r="F49" s="6">
        <v>90000</v>
      </c>
      <c r="G49" s="6"/>
      <c r="H49" s="6">
        <f>J49+I49</f>
        <v>90000</v>
      </c>
      <c r="I49" s="6">
        <v>90000</v>
      </c>
      <c r="J49" s="6"/>
    </row>
    <row r="50" spans="1:10" x14ac:dyDescent="0.3">
      <c r="A50" s="5"/>
      <c r="B50" s="11" t="s">
        <v>9</v>
      </c>
      <c r="C50" s="20"/>
      <c r="D50" s="21"/>
      <c r="E50" s="7">
        <f>E49</f>
        <v>90000</v>
      </c>
      <c r="F50" s="7">
        <f>F49</f>
        <v>90000</v>
      </c>
      <c r="G50" s="7"/>
      <c r="H50" s="7">
        <f>H49</f>
        <v>90000</v>
      </c>
      <c r="I50" s="7">
        <f>I49</f>
        <v>90000</v>
      </c>
      <c r="J50" s="8"/>
    </row>
    <row r="51" spans="1:10" ht="30" customHeight="1" x14ac:dyDescent="0.3">
      <c r="A51" s="14" t="s">
        <v>48</v>
      </c>
      <c r="B51" s="15"/>
      <c r="C51" s="15"/>
      <c r="D51" s="15"/>
      <c r="E51" s="15"/>
      <c r="F51" s="15"/>
      <c r="G51" s="15"/>
      <c r="H51" s="15"/>
      <c r="I51" s="15"/>
      <c r="J51" s="16"/>
    </row>
    <row r="52" spans="1:10" ht="45" customHeight="1" x14ac:dyDescent="0.3">
      <c r="A52" s="5"/>
      <c r="B52" s="17" t="s">
        <v>25</v>
      </c>
      <c r="C52" s="18"/>
      <c r="D52" s="19"/>
      <c r="E52" s="6">
        <f>F52+G52</f>
        <v>15000</v>
      </c>
      <c r="F52" s="6">
        <v>15000</v>
      </c>
      <c r="G52" s="6"/>
      <c r="H52" s="6">
        <f>J52+I52</f>
        <v>0</v>
      </c>
      <c r="I52" s="6">
        <v>0</v>
      </c>
      <c r="J52" s="6"/>
    </row>
    <row r="53" spans="1:10" ht="45" customHeight="1" x14ac:dyDescent="0.3">
      <c r="A53" s="5"/>
      <c r="B53" s="17" t="s">
        <v>26</v>
      </c>
      <c r="C53" s="18"/>
      <c r="D53" s="19"/>
      <c r="E53" s="6">
        <f>F53+G53</f>
        <v>10000</v>
      </c>
      <c r="F53" s="6">
        <v>10000</v>
      </c>
      <c r="G53" s="6"/>
      <c r="H53" s="6">
        <f>J53+I53</f>
        <v>0</v>
      </c>
      <c r="I53" s="6">
        <v>0</v>
      </c>
      <c r="J53" s="6"/>
    </row>
    <row r="54" spans="1:10" x14ac:dyDescent="0.3">
      <c r="A54" s="5"/>
      <c r="B54" s="11" t="s">
        <v>9</v>
      </c>
      <c r="C54" s="20"/>
      <c r="D54" s="21"/>
      <c r="E54" s="7">
        <f>E53+E52</f>
        <v>25000</v>
      </c>
      <c r="F54" s="7">
        <f t="shared" ref="F54" si="12">F53+F52</f>
        <v>25000</v>
      </c>
      <c r="G54" s="7"/>
      <c r="H54" s="7">
        <f t="shared" ref="H54" si="13">H53+H52</f>
        <v>0</v>
      </c>
      <c r="I54" s="7">
        <f t="shared" ref="I54" si="14">I53+I52</f>
        <v>0</v>
      </c>
      <c r="J54" s="8"/>
    </row>
    <row r="55" spans="1:10" ht="30.75" customHeight="1" x14ac:dyDescent="0.3">
      <c r="A55" s="14" t="s">
        <v>39</v>
      </c>
      <c r="B55" s="15"/>
      <c r="C55" s="15"/>
      <c r="D55" s="15"/>
      <c r="E55" s="15"/>
      <c r="F55" s="15"/>
      <c r="G55" s="15"/>
      <c r="H55" s="15"/>
      <c r="I55" s="15"/>
      <c r="J55" s="16"/>
    </row>
    <row r="56" spans="1:10" ht="30" customHeight="1" x14ac:dyDescent="0.3">
      <c r="A56" s="5"/>
      <c r="B56" s="17" t="s">
        <v>27</v>
      </c>
      <c r="C56" s="18"/>
      <c r="D56" s="19"/>
      <c r="E56" s="6">
        <f>F56+G56</f>
        <v>70000</v>
      </c>
      <c r="F56" s="6">
        <v>70000</v>
      </c>
      <c r="G56" s="6"/>
      <c r="H56" s="6">
        <f>J56+I56</f>
        <v>67580.2</v>
      </c>
      <c r="I56" s="6">
        <v>67580.2</v>
      </c>
      <c r="J56" s="6"/>
    </row>
    <row r="57" spans="1:10" ht="45" customHeight="1" x14ac:dyDescent="0.3">
      <c r="A57" s="5"/>
      <c r="B57" s="17" t="s">
        <v>28</v>
      </c>
      <c r="C57" s="18"/>
      <c r="D57" s="19"/>
      <c r="E57" s="6">
        <f>F57+G57</f>
        <v>20000</v>
      </c>
      <c r="F57" s="6">
        <v>20000</v>
      </c>
      <c r="G57" s="6"/>
      <c r="H57" s="6">
        <f>J57+I57</f>
        <v>13950</v>
      </c>
      <c r="I57" s="6">
        <v>13950</v>
      </c>
      <c r="J57" s="6"/>
    </row>
    <row r="58" spans="1:10" ht="45" customHeight="1" x14ac:dyDescent="0.3">
      <c r="A58" s="5"/>
      <c r="B58" s="17" t="s">
        <v>29</v>
      </c>
      <c r="C58" s="18"/>
      <c r="D58" s="19"/>
      <c r="E58" s="6">
        <f>F58+G58</f>
        <v>20000</v>
      </c>
      <c r="F58" s="6">
        <v>20000</v>
      </c>
      <c r="G58" s="6"/>
      <c r="H58" s="6">
        <f>J58+I58</f>
        <v>0</v>
      </c>
      <c r="I58" s="6">
        <v>0</v>
      </c>
      <c r="J58" s="6"/>
    </row>
    <row r="59" spans="1:10" ht="75.75" customHeight="1" x14ac:dyDescent="0.3">
      <c r="A59" s="5"/>
      <c r="B59" s="17" t="s">
        <v>30</v>
      </c>
      <c r="C59" s="18"/>
      <c r="D59" s="19"/>
      <c r="E59" s="6">
        <f>F59+G59</f>
        <v>10000</v>
      </c>
      <c r="F59" s="6">
        <v>10000</v>
      </c>
      <c r="G59" s="6"/>
      <c r="H59" s="6">
        <f>J59+I59</f>
        <v>0</v>
      </c>
      <c r="I59" s="6">
        <v>0</v>
      </c>
      <c r="J59" s="6"/>
    </row>
    <row r="60" spans="1:10" ht="30" customHeight="1" x14ac:dyDescent="0.3">
      <c r="A60" s="5"/>
      <c r="B60" s="17" t="s">
        <v>31</v>
      </c>
      <c r="C60" s="18"/>
      <c r="D60" s="19"/>
      <c r="E60" s="6">
        <f>F60+G60</f>
        <v>15000</v>
      </c>
      <c r="F60" s="6">
        <v>15000</v>
      </c>
      <c r="G60" s="6"/>
      <c r="H60" s="6">
        <f>J60+I60</f>
        <v>2548</v>
      </c>
      <c r="I60" s="6">
        <v>2548</v>
      </c>
      <c r="J60" s="6"/>
    </row>
    <row r="61" spans="1:10" x14ac:dyDescent="0.3">
      <c r="A61" s="5"/>
      <c r="B61" s="11" t="s">
        <v>9</v>
      </c>
      <c r="C61" s="20"/>
      <c r="D61" s="21"/>
      <c r="E61" s="7">
        <f>SUM(E56:E60)</f>
        <v>135000</v>
      </c>
      <c r="F61" s="7">
        <f t="shared" ref="F61:H61" si="15">SUM(F56:F60)</f>
        <v>135000</v>
      </c>
      <c r="G61" s="7"/>
      <c r="H61" s="7">
        <f t="shared" si="15"/>
        <v>84078.2</v>
      </c>
      <c r="I61" s="7">
        <v>84078.2</v>
      </c>
      <c r="J61" s="8"/>
    </row>
    <row r="62" spans="1:10" ht="30" customHeight="1" x14ac:dyDescent="0.3">
      <c r="A62" s="14" t="s">
        <v>40</v>
      </c>
      <c r="B62" s="15"/>
      <c r="C62" s="15"/>
      <c r="D62" s="15"/>
      <c r="E62" s="15"/>
      <c r="F62" s="15"/>
      <c r="G62" s="15"/>
      <c r="H62" s="15"/>
      <c r="I62" s="15"/>
      <c r="J62" s="16"/>
    </row>
    <row r="63" spans="1:10" ht="152.25" customHeight="1" x14ac:dyDescent="0.3">
      <c r="A63" s="5"/>
      <c r="B63" s="17" t="s">
        <v>32</v>
      </c>
      <c r="C63" s="18"/>
      <c r="D63" s="19"/>
      <c r="E63" s="6">
        <f>F63+G63</f>
        <v>10000</v>
      </c>
      <c r="F63" s="6">
        <v>10000</v>
      </c>
      <c r="G63" s="6"/>
      <c r="H63" s="6">
        <f>J63+I63</f>
        <v>0</v>
      </c>
      <c r="I63" s="6">
        <v>0</v>
      </c>
      <c r="J63" s="6"/>
    </row>
    <row r="64" spans="1:10" x14ac:dyDescent="0.3">
      <c r="A64" s="5"/>
      <c r="B64" s="11" t="s">
        <v>9</v>
      </c>
      <c r="C64" s="20"/>
      <c r="D64" s="21"/>
      <c r="E64" s="7">
        <f>E63</f>
        <v>10000</v>
      </c>
      <c r="F64" s="7">
        <f>F63</f>
        <v>10000</v>
      </c>
      <c r="G64" s="7"/>
      <c r="H64" s="7">
        <f t="shared" ref="H64" si="16">H63</f>
        <v>0</v>
      </c>
      <c r="I64" s="7">
        <f t="shared" ref="I64" si="17">I63</f>
        <v>0</v>
      </c>
      <c r="J64" s="8"/>
    </row>
    <row r="65" spans="1:10" ht="45" customHeight="1" x14ac:dyDescent="0.3">
      <c r="A65" s="14" t="s">
        <v>33</v>
      </c>
      <c r="B65" s="15"/>
      <c r="C65" s="15"/>
      <c r="D65" s="15"/>
      <c r="E65" s="15"/>
      <c r="F65" s="15"/>
      <c r="G65" s="15"/>
      <c r="H65" s="15"/>
      <c r="I65" s="15"/>
      <c r="J65" s="16"/>
    </row>
    <row r="66" spans="1:10" ht="48" customHeight="1" x14ac:dyDescent="0.3">
      <c r="A66" s="5"/>
      <c r="B66" s="17" t="s">
        <v>57</v>
      </c>
      <c r="C66" s="18"/>
      <c r="D66" s="19"/>
      <c r="E66" s="6">
        <f t="shared" ref="E66" si="18">F66+G66</f>
        <v>200000</v>
      </c>
      <c r="F66" s="6">
        <v>200000</v>
      </c>
      <c r="G66" s="6"/>
      <c r="H66" s="6">
        <v>45720</v>
      </c>
      <c r="I66" s="6">
        <v>45720</v>
      </c>
      <c r="J66" s="6"/>
    </row>
    <row r="67" spans="1:10" x14ac:dyDescent="0.3">
      <c r="A67" s="5"/>
      <c r="B67" s="11" t="s">
        <v>9</v>
      </c>
      <c r="C67" s="20"/>
      <c r="D67" s="21"/>
      <c r="E67" s="7">
        <f>SUM(E66:E66)</f>
        <v>200000</v>
      </c>
      <c r="F67" s="7">
        <f>SUM(F66:F66)</f>
        <v>200000</v>
      </c>
      <c r="G67" s="7"/>
      <c r="H67" s="7">
        <f>SUM(H66:H66)</f>
        <v>45720</v>
      </c>
      <c r="I67" s="7">
        <v>45720</v>
      </c>
      <c r="J67" s="7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x14ac:dyDescent="0.3">
      <c r="A69" s="5"/>
      <c r="B69" s="11" t="s">
        <v>34</v>
      </c>
      <c r="C69" s="20"/>
      <c r="D69" s="21"/>
      <c r="E69" s="7">
        <f>E67+E64+E61+E54+E50+E47+E44+E41+E38+E35+E32+E29+E20+E17+E14+E11</f>
        <v>8958636.9700000007</v>
      </c>
      <c r="F69" s="7">
        <f>F67+F64+F61+F54+F50+F47+F44+F41+F38+F35+F32+F29+F20+F17+F14+F11</f>
        <v>8958636.9700000007</v>
      </c>
      <c r="G69" s="7"/>
      <c r="H69" s="7">
        <f t="shared" ref="H69:I69" si="19">H67+H64+H61+H54+H50+H47+H44+H41+H38+H35+H32+H29+H20+H17+H14+H11</f>
        <v>8019833.9700000007</v>
      </c>
      <c r="I69" s="7">
        <f t="shared" si="19"/>
        <v>7869226.7600000007</v>
      </c>
      <c r="J69" s="7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ht="31.5" customHeight="1" x14ac:dyDescent="0.3">
      <c r="A72" s="9"/>
      <c r="B72" s="33" t="s">
        <v>38</v>
      </c>
      <c r="C72" s="35"/>
      <c r="D72" s="35"/>
      <c r="E72" s="35"/>
      <c r="F72" s="10"/>
      <c r="G72" s="10"/>
      <c r="H72" s="10" t="s">
        <v>35</v>
      </c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ht="32.25" customHeight="1" x14ac:dyDescent="0.3">
      <c r="A74" s="9"/>
      <c r="B74" s="33" t="s">
        <v>36</v>
      </c>
      <c r="C74" s="34"/>
      <c r="D74" s="34"/>
      <c r="E74" s="34"/>
      <c r="F74" s="10"/>
      <c r="G74" s="10"/>
      <c r="H74" s="10" t="s">
        <v>37</v>
      </c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10"/>
      <c r="F154" s="10"/>
      <c r="G154" s="10"/>
      <c r="H154" s="10"/>
      <c r="I154" s="10"/>
      <c r="J154" s="10"/>
    </row>
    <row r="155" spans="1:10" x14ac:dyDescent="0.3">
      <c r="A155" s="9"/>
      <c r="B155" s="9"/>
      <c r="C155" s="9"/>
      <c r="D155" s="9"/>
      <c r="E155" s="10"/>
      <c r="F155" s="10"/>
      <c r="G155" s="10"/>
      <c r="H155" s="10"/>
      <c r="I155" s="10"/>
      <c r="J155" s="10"/>
    </row>
    <row r="156" spans="1:10" x14ac:dyDescent="0.3">
      <c r="A156" s="9"/>
      <c r="B156" s="9"/>
      <c r="C156" s="9"/>
      <c r="D156" s="9"/>
      <c r="E156" s="10"/>
      <c r="F156" s="10"/>
      <c r="G156" s="10"/>
      <c r="H156" s="10"/>
      <c r="I156" s="10"/>
      <c r="J156" s="10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</row>
  </sheetData>
  <mergeCells count="69">
    <mergeCell ref="B63:D63"/>
    <mergeCell ref="B64:D64"/>
    <mergeCell ref="B74:E74"/>
    <mergeCell ref="B72:E72"/>
    <mergeCell ref="B69:D69"/>
    <mergeCell ref="A65:J65"/>
    <mergeCell ref="B66:D66"/>
    <mergeCell ref="B67:D67"/>
    <mergeCell ref="B61:D61"/>
    <mergeCell ref="B58:D58"/>
    <mergeCell ref="B59:D59"/>
    <mergeCell ref="B60:D60"/>
    <mergeCell ref="A62:J62"/>
    <mergeCell ref="B53:D53"/>
    <mergeCell ref="B54:D54"/>
    <mergeCell ref="A55:J55"/>
    <mergeCell ref="B56:D56"/>
    <mergeCell ref="B57:D57"/>
    <mergeCell ref="A48:J48"/>
    <mergeCell ref="B49:D49"/>
    <mergeCell ref="B50:D50"/>
    <mergeCell ref="A51:J51"/>
    <mergeCell ref="B52:D52"/>
    <mergeCell ref="B43:D43"/>
    <mergeCell ref="B44:D44"/>
    <mergeCell ref="A45:J45"/>
    <mergeCell ref="B46:D46"/>
    <mergeCell ref="B47:D47"/>
    <mergeCell ref="B38:D38"/>
    <mergeCell ref="A39:J39"/>
    <mergeCell ref="B40:D40"/>
    <mergeCell ref="B41:D41"/>
    <mergeCell ref="A42:J42"/>
    <mergeCell ref="A30:J30"/>
    <mergeCell ref="B31:D31"/>
    <mergeCell ref="B32:D32"/>
    <mergeCell ref="A36:J36"/>
    <mergeCell ref="B37:D37"/>
    <mergeCell ref="A33:J33"/>
    <mergeCell ref="B34:D34"/>
    <mergeCell ref="B35:D35"/>
    <mergeCell ref="B22:D22"/>
    <mergeCell ref="B28:D28"/>
    <mergeCell ref="B29:D29"/>
    <mergeCell ref="A15:J15"/>
    <mergeCell ref="B16:D16"/>
    <mergeCell ref="B17:D17"/>
    <mergeCell ref="B23:D23"/>
    <mergeCell ref="B24:D24"/>
    <mergeCell ref="B25:D25"/>
    <mergeCell ref="B26:D26"/>
    <mergeCell ref="B27:D27"/>
    <mergeCell ref="A18:J18"/>
    <mergeCell ref="B20:D20"/>
    <mergeCell ref="B19:D19"/>
    <mergeCell ref="A21:J21"/>
    <mergeCell ref="A1:J1"/>
    <mergeCell ref="A3:J4"/>
    <mergeCell ref="A6:A7"/>
    <mergeCell ref="H6:J6"/>
    <mergeCell ref="E6:G6"/>
    <mergeCell ref="B11:D11"/>
    <mergeCell ref="A12:J12"/>
    <mergeCell ref="B13:D13"/>
    <mergeCell ref="B14:D14"/>
    <mergeCell ref="B6:D7"/>
    <mergeCell ref="A8:J8"/>
    <mergeCell ref="B9:D9"/>
    <mergeCell ref="B10:D10"/>
  </mergeCells>
  <pageMargins left="0.70866141732283472" right="0.31496062992125984" top="0.55118110236220474" bottom="0.55118110236220474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2022-10-06T06:14:19Z</dcterms:modified>
</cp:coreProperties>
</file>