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Лист1!$A$1:$J$64</definedName>
  </definedNames>
  <calcPr calcId="145621"/>
</workbook>
</file>

<file path=xl/calcChain.xml><?xml version="1.0" encoding="utf-8"?>
<calcChain xmlns="http://schemas.openxmlformats.org/spreadsheetml/2006/main">
  <c r="I19" i="1" l="1"/>
  <c r="I22" i="1"/>
  <c r="I47" i="1"/>
  <c r="I32" i="1" l="1"/>
  <c r="I17" i="1" l="1"/>
  <c r="I38" i="1"/>
  <c r="E16" i="1" l="1"/>
  <c r="I29" i="1" l="1"/>
  <c r="F29" i="1"/>
  <c r="H28" i="1"/>
  <c r="H29" i="1" s="1"/>
  <c r="E28" i="1"/>
  <c r="E29" i="1" s="1"/>
  <c r="H22" i="1"/>
  <c r="E23" i="1"/>
  <c r="E24" i="1"/>
  <c r="E21" i="1"/>
  <c r="E19" i="1"/>
  <c r="E20" i="1"/>
  <c r="E22" i="1"/>
  <c r="H20" i="1"/>
  <c r="H19" i="1"/>
  <c r="I41" i="1"/>
  <c r="F41" i="1"/>
  <c r="F35" i="1"/>
  <c r="H37" i="1" l="1"/>
  <c r="E9" i="1"/>
  <c r="E10" i="1"/>
  <c r="E13" i="1"/>
  <c r="H9" i="1"/>
  <c r="H10" i="1"/>
  <c r="I11" i="1"/>
  <c r="H11" i="1" l="1"/>
  <c r="E11" i="1"/>
  <c r="I55" i="1" l="1"/>
  <c r="I57" i="1" s="1"/>
  <c r="F55" i="1"/>
  <c r="H54" i="1"/>
  <c r="H55" i="1" s="1"/>
  <c r="E54" i="1"/>
  <c r="E55" i="1" s="1"/>
  <c r="F52" i="1"/>
  <c r="H51" i="1"/>
  <c r="E51" i="1"/>
  <c r="H50" i="1"/>
  <c r="E50" i="1"/>
  <c r="H49" i="1"/>
  <c r="E49" i="1"/>
  <c r="H48" i="1"/>
  <c r="E48" i="1"/>
  <c r="H47" i="1"/>
  <c r="E47" i="1"/>
  <c r="I45" i="1"/>
  <c r="F45" i="1"/>
  <c r="H44" i="1"/>
  <c r="E44" i="1"/>
  <c r="H43" i="1"/>
  <c r="E43" i="1"/>
  <c r="H40" i="1"/>
  <c r="H41" i="1" s="1"/>
  <c r="E40" i="1"/>
  <c r="E41" i="1" s="1"/>
  <c r="H38" i="1"/>
  <c r="F38" i="1"/>
  <c r="E37" i="1"/>
  <c r="E38" i="1" s="1"/>
  <c r="H34" i="1"/>
  <c r="H35" i="1" s="1"/>
  <c r="E34" i="1"/>
  <c r="E35" i="1" s="1"/>
  <c r="F32" i="1"/>
  <c r="H31" i="1"/>
  <c r="H32" i="1" s="1"/>
  <c r="E31" i="1"/>
  <c r="E32" i="1" s="1"/>
  <c r="H24" i="1"/>
  <c r="H23" i="1"/>
  <c r="H21" i="1"/>
  <c r="H25" i="1"/>
  <c r="E25" i="1"/>
  <c r="E26" i="1" s="1"/>
  <c r="H16" i="1"/>
  <c r="H17" i="1" s="1"/>
  <c r="E17" i="1"/>
  <c r="I14" i="1"/>
  <c r="H13" i="1"/>
  <c r="H14" i="1" s="1"/>
  <c r="E14" i="1"/>
  <c r="F57" i="1" l="1"/>
  <c r="E52" i="1"/>
  <c r="E57" i="1" s="1"/>
  <c r="E45" i="1"/>
  <c r="H52" i="1"/>
  <c r="H45" i="1"/>
  <c r="H26" i="1"/>
  <c r="H57" i="1" l="1"/>
</calcChain>
</file>

<file path=xl/sharedStrings.xml><?xml version="1.0" encoding="utf-8"?>
<sst xmlns="http://schemas.openxmlformats.org/spreadsheetml/2006/main" count="65" uniqueCount="51">
  <si>
    <t>Приложение № 3 к Порядку
  разработки, утверждения и
реализации  целевых программ
МО сельского поселения «Выльгорт»</t>
  </si>
  <si>
    <t>№
п/п</t>
  </si>
  <si>
    <t>Мероприятия по  целевой программе МО сельского поселения «Выльгорт»</t>
  </si>
  <si>
    <t>Предусмотрено программой и бюджетом на год</t>
  </si>
  <si>
    <t>всего</t>
  </si>
  <si>
    <t>бюджет МО сельского поселения "Выльгорт"</t>
  </si>
  <si>
    <t>Фактическое финансирование программы</t>
  </si>
  <si>
    <t>Выделение средств на материальное стимулирование членов НД</t>
  </si>
  <si>
    <t>Страхование жизни и здоровья членов Народной дружины</t>
  </si>
  <si>
    <t>Итого:</t>
  </si>
  <si>
    <t xml:space="preserve">Временное трудоустройство безработных граждан </t>
  </si>
  <si>
    <t>внебюдж. средства</t>
  </si>
  <si>
    <t>Организация работы по благоустройству и озеленению села несовершеннолетних в «Отряде Главы сельского поселения «Выльгорт»</t>
  </si>
  <si>
    <t>Обслуживание пожарных водоемов (утепление и т.д.) на территории поселения</t>
  </si>
  <si>
    <t>Заполнение водой пожарных водоемов, забор воды из пожарных гидрантов для тушения пожаров</t>
  </si>
  <si>
    <t>Тушение природных пожаров: торфяных и пожаров на полях</t>
  </si>
  <si>
    <t>Механизированная уборка подъездов к пожарным водоемам СП «Выльгорт» в зимний период</t>
  </si>
  <si>
    <t>Проверка центра индексации</t>
  </si>
  <si>
    <t>Ремонт и покраска пожарных водоемов</t>
  </si>
  <si>
    <t>Благоустройство территорий общего пользования</t>
  </si>
  <si>
    <t>Проведение мероприятий гражданско-патриотической направленности</t>
  </si>
  <si>
    <t>Проведение воспитательной работы с несовершеннолетними в «Отряде Руководителя администрации СП «Выльгорт»</t>
  </si>
  <si>
    <t xml:space="preserve">Турнир по дзюдо, посвященный, памяти уроженца села Выльгорт, Героя Советского Союза Николая Васильевича Оплеснина </t>
  </si>
  <si>
    <t>Проведение молодежных культурных проектов и мероприятий</t>
  </si>
  <si>
    <t>Участие в районных мероприятиях, конкурсах и фестивалях</t>
  </si>
  <si>
    <t>Проведение акции посвященной «Дню победы»</t>
  </si>
  <si>
    <t>Проведение мероприятия посвященного Дню памяти и скорби</t>
  </si>
  <si>
    <t>Проведение мероприятия, посвященного Дню пожилых людей</t>
  </si>
  <si>
    <t>Чествование юбиляров 70 лет, 75 лет, 80 лет, 85 лет, 90 лет, 95 лет, 100 лет и семей, проживших совместно 50 и более лет</t>
  </si>
  <si>
    <t>Деятельность клуба ветеранов «Югыд би»</t>
  </si>
  <si>
    <t>Оказание материальной помощи и выделение средств на приобретение ритуальных принадлежностей на похороны ветеранам, прожившим на территории села Выльгорт 15 и более лет, Почетным гражданам села Выльгорт</t>
  </si>
  <si>
    <t>Всего:</t>
  </si>
  <si>
    <t>Е.В. Доронина</t>
  </si>
  <si>
    <t xml:space="preserve">Зам.руководителя отдела 
бухгалтерского учета и отчетности  </t>
  </si>
  <si>
    <t>В.В. Размыслов</t>
  </si>
  <si>
    <t>Руководитель администрации 
сельского поселения "Выльгорт"</t>
  </si>
  <si>
    <t>Муниципальная программа «Старшее поколение сельского поселения Выльгорт» на 2022-2024 годы»
0801-3700200000</t>
  </si>
  <si>
    <t>Муниципальная программа «Старшее поколение сельского поселения Выльгорт» на 2022-2024 годы»
0801-3700300000</t>
  </si>
  <si>
    <t>Муниципальная программа «Молодежь сельского поселения Выльгорт» на 2022-2024 годы»
0707-3900200000</t>
  </si>
  <si>
    <t>Муниципальная программа «Молодежь сельского поселения Выльгорт» на 2022-2024 годы»
0707-3900300000</t>
  </si>
  <si>
    <t>Муниципальная программа «Молодежь сельского поселения Выльгорт» на 2022-2024 годы»
0707-3900400000</t>
  </si>
  <si>
    <t>Поддержка одаренной молодежи (стипендия Руководителя сельского поселения «Выльгорт»)</t>
  </si>
  <si>
    <t>Муниципальная программа «Молодежь сельского поселения Выльгорт» на 2022-2024 годы»
0707-3900500000</t>
  </si>
  <si>
    <t>Муниципальная программа «Молодежь сельского поселения Выльгорт» на 2022-2024 годы»
0707-3900600000</t>
  </si>
  <si>
    <t>Муниципальная программа «Содействие занятости населения на территории сельского поселения «Выльгорт» на 2022-2024 годы»
0503-4000200000</t>
  </si>
  <si>
    <t>Оборудование пожарных водоемов указателями</t>
  </si>
  <si>
    <t>Муниципальная программа «Пожарная безопасность на 2022-2024 годы МО сельского поселения «Выльгорт»
0310-3600300000</t>
  </si>
  <si>
    <t>Муниципальная программа «Формирование современной городской среды на территории сельского поселения «Выльгорт» на 2018-2024 годы»
0503-420F255550</t>
  </si>
  <si>
    <t>Муниципальная программа «Содействие занятости населения на территории сельского поселения «Выльгорт» на 2022-2024 годы»
0503-4000100000</t>
  </si>
  <si>
    <t>КВАРТАЛЬНЫЙ ОТЧЕТ
ПО ИСПОЛНЕНИЮ МУНИЦИПАЛЬНЫХ ПРОГРАММ
ПО АДМИНИСТРАЦИИ  СЕЛЬСКОГО ПОСЕЛЕНИЯ «ВЫЛЬГОРТ»
ЗА 1 ПОЛУГОДИЕ 2024 ГОДА</t>
  </si>
  <si>
    <t>Муниципальная программа «Правопорядок на территории сельского поселения «Выльгорт» на 2022-2024 годы»
0314-3800100000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</si>
</sst>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7" fillId="0" borderId="1" xfId="0" applyNumberFormat="1" applyFont="1" applyFill="1" applyBorder="1" applyAlignment="1">
      <alignment wrapText="1"/>
    </xf>
    <xf numFmtId="0" fontId="3" fillId="0" borderId="0" xfId="0" applyFont="1" applyFill="1"/>
    <xf numFmtId="164" fontId="3" fillId="0" borderId="0" xfId="0" applyNumberFormat="1" applyFont="1" applyFill="1"/>
    <xf numFmtId="0" fontId="8" fillId="0" borderId="4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8" fillId="0" borderId="6" xfId="0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5" fillId="0" borderId="5" xfId="0" applyFont="1" applyFill="1" applyBorder="1" applyAlignment="1">
      <alignment horizontal="right" wrapText="1"/>
    </xf>
    <xf numFmtId="0" fontId="5" fillId="0" borderId="6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0" fillId="0" borderId="0" xfId="0" applyFill="1" applyAlignment="1"/>
    <xf numFmtId="0" fontId="0" fillId="0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2"/>
  <sheetViews>
    <sheetView tabSelected="1" topLeftCell="A31" zoomScaleNormal="100" workbookViewId="0">
      <selection activeCell="I20" sqref="I20"/>
    </sheetView>
  </sheetViews>
  <sheetFormatPr defaultRowHeight="18.75" x14ac:dyDescent="0.3"/>
  <cols>
    <col min="1" max="1" width="4.42578125" style="2" customWidth="1"/>
    <col min="2" max="4" width="9.140625" style="2"/>
    <col min="5" max="5" width="14.28515625" style="2" customWidth="1"/>
    <col min="6" max="6" width="14.42578125" style="2" customWidth="1"/>
    <col min="7" max="7" width="5.7109375" style="2" customWidth="1"/>
    <col min="8" max="8" width="15.140625" style="2" customWidth="1"/>
    <col min="9" max="9" width="13.85546875" style="2" customWidth="1"/>
    <col min="10" max="10" width="5.7109375" style="2" customWidth="1"/>
    <col min="11" max="16384" width="9.140625" style="2"/>
  </cols>
  <sheetData>
    <row r="1" spans="1:10" ht="81" customHeight="1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4.5" customHeight="1" x14ac:dyDescent="0.3">
      <c r="A3" s="30" t="s">
        <v>49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43.5" customHeigh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 x14ac:dyDescent="0.3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33" customHeight="1" x14ac:dyDescent="0.3">
      <c r="A6" s="31" t="s">
        <v>1</v>
      </c>
      <c r="B6" s="22" t="s">
        <v>2</v>
      </c>
      <c r="C6" s="23"/>
      <c r="D6" s="23"/>
      <c r="E6" s="22" t="s">
        <v>3</v>
      </c>
      <c r="F6" s="23"/>
      <c r="G6" s="23"/>
      <c r="H6" s="22" t="s">
        <v>6</v>
      </c>
      <c r="I6" s="23"/>
      <c r="J6" s="23"/>
    </row>
    <row r="7" spans="1:10" ht="79.5" customHeight="1" x14ac:dyDescent="0.3">
      <c r="A7" s="32"/>
      <c r="B7" s="23"/>
      <c r="C7" s="23"/>
      <c r="D7" s="23"/>
      <c r="E7" s="4" t="s">
        <v>4</v>
      </c>
      <c r="F7" s="4" t="s">
        <v>5</v>
      </c>
      <c r="G7" s="4" t="s">
        <v>11</v>
      </c>
      <c r="H7" s="4" t="s">
        <v>4</v>
      </c>
      <c r="I7" s="4" t="s">
        <v>5</v>
      </c>
      <c r="J7" s="4" t="s">
        <v>11</v>
      </c>
    </row>
    <row r="8" spans="1:10" ht="50.25" customHeight="1" x14ac:dyDescent="0.3">
      <c r="A8" s="14" t="s">
        <v>50</v>
      </c>
      <c r="B8" s="24"/>
      <c r="C8" s="24"/>
      <c r="D8" s="24"/>
      <c r="E8" s="24"/>
      <c r="F8" s="24"/>
      <c r="G8" s="24"/>
      <c r="H8" s="24"/>
      <c r="I8" s="24"/>
      <c r="J8" s="25"/>
    </row>
    <row r="9" spans="1:10" ht="45" customHeight="1" x14ac:dyDescent="0.3">
      <c r="A9" s="5"/>
      <c r="B9" s="17" t="s">
        <v>7</v>
      </c>
      <c r="C9" s="26"/>
      <c r="D9" s="27"/>
      <c r="E9" s="6">
        <f>F9</f>
        <v>30000</v>
      </c>
      <c r="F9" s="6">
        <v>30000</v>
      </c>
      <c r="G9" s="6"/>
      <c r="H9" s="6">
        <f>J9+I9</f>
        <v>0</v>
      </c>
      <c r="I9" s="6">
        <v>0</v>
      </c>
      <c r="J9" s="6"/>
    </row>
    <row r="10" spans="1:10" ht="47.25" customHeight="1" x14ac:dyDescent="0.3">
      <c r="A10" s="5"/>
      <c r="B10" s="17" t="s">
        <v>8</v>
      </c>
      <c r="C10" s="26"/>
      <c r="D10" s="27"/>
      <c r="E10" s="6">
        <f>F10</f>
        <v>0</v>
      </c>
      <c r="F10" s="6">
        <v>0</v>
      </c>
      <c r="G10" s="6"/>
      <c r="H10" s="6">
        <f>J10+I10</f>
        <v>0</v>
      </c>
      <c r="I10" s="6">
        <v>0</v>
      </c>
      <c r="J10" s="6"/>
    </row>
    <row r="11" spans="1:10" x14ac:dyDescent="0.3">
      <c r="A11" s="5"/>
      <c r="B11" s="11" t="s">
        <v>9</v>
      </c>
      <c r="C11" s="12"/>
      <c r="D11" s="13"/>
      <c r="E11" s="7">
        <f>E9+E10</f>
        <v>30000</v>
      </c>
      <c r="F11" s="7">
        <v>30000</v>
      </c>
      <c r="G11" s="7"/>
      <c r="H11" s="7">
        <f t="shared" ref="H11:I11" si="0">H9+H10</f>
        <v>0</v>
      </c>
      <c r="I11" s="7">
        <f t="shared" si="0"/>
        <v>0</v>
      </c>
      <c r="J11" s="8"/>
    </row>
    <row r="12" spans="1:10" ht="50.25" customHeight="1" x14ac:dyDescent="0.3">
      <c r="A12" s="14" t="s">
        <v>48</v>
      </c>
      <c r="B12" s="15"/>
      <c r="C12" s="15"/>
      <c r="D12" s="15"/>
      <c r="E12" s="15"/>
      <c r="F12" s="15"/>
      <c r="G12" s="15"/>
      <c r="H12" s="15"/>
      <c r="I12" s="15"/>
      <c r="J12" s="16"/>
    </row>
    <row r="13" spans="1:10" ht="30" customHeight="1" x14ac:dyDescent="0.3">
      <c r="A13" s="5"/>
      <c r="B13" s="17" t="s">
        <v>10</v>
      </c>
      <c r="C13" s="18"/>
      <c r="D13" s="19"/>
      <c r="E13" s="6">
        <f>F13</f>
        <v>60080</v>
      </c>
      <c r="F13" s="6">
        <v>60080</v>
      </c>
      <c r="G13" s="6"/>
      <c r="H13" s="6">
        <f>J13+I13</f>
        <v>0</v>
      </c>
      <c r="I13" s="6">
        <v>0</v>
      </c>
      <c r="J13" s="6"/>
    </row>
    <row r="14" spans="1:10" x14ac:dyDescent="0.3">
      <c r="A14" s="5"/>
      <c r="B14" s="11" t="s">
        <v>9</v>
      </c>
      <c r="C14" s="20"/>
      <c r="D14" s="21"/>
      <c r="E14" s="7">
        <f>E13</f>
        <v>60080</v>
      </c>
      <c r="F14" s="7">
        <v>60080</v>
      </c>
      <c r="G14" s="7"/>
      <c r="H14" s="7">
        <f t="shared" ref="H14:I14" si="1">H13</f>
        <v>0</v>
      </c>
      <c r="I14" s="7">
        <f t="shared" si="1"/>
        <v>0</v>
      </c>
      <c r="J14" s="8"/>
    </row>
    <row r="15" spans="1:10" ht="45" customHeight="1" x14ac:dyDescent="0.3">
      <c r="A15" s="14" t="s">
        <v>44</v>
      </c>
      <c r="B15" s="15"/>
      <c r="C15" s="15"/>
      <c r="D15" s="15"/>
      <c r="E15" s="15"/>
      <c r="F15" s="15"/>
      <c r="G15" s="15"/>
      <c r="H15" s="15"/>
      <c r="I15" s="15"/>
      <c r="J15" s="16"/>
    </row>
    <row r="16" spans="1:10" ht="92.25" customHeight="1" x14ac:dyDescent="0.3">
      <c r="A16" s="5"/>
      <c r="B16" s="17" t="s">
        <v>12</v>
      </c>
      <c r="C16" s="18"/>
      <c r="D16" s="19"/>
      <c r="E16" s="6">
        <f>F16</f>
        <v>341255</v>
      </c>
      <c r="F16" s="6">
        <v>341255</v>
      </c>
      <c r="G16" s="6"/>
      <c r="H16" s="6">
        <f>J16+I16</f>
        <v>126178.7</v>
      </c>
      <c r="I16" s="6">
        <v>126178.7</v>
      </c>
      <c r="J16" s="6"/>
    </row>
    <row r="17" spans="1:10" x14ac:dyDescent="0.3">
      <c r="A17" s="5"/>
      <c r="B17" s="11" t="s">
        <v>9</v>
      </c>
      <c r="C17" s="20"/>
      <c r="D17" s="21"/>
      <c r="E17" s="7">
        <f>E16</f>
        <v>341255</v>
      </c>
      <c r="F17" s="7">
        <v>341255</v>
      </c>
      <c r="G17" s="7"/>
      <c r="H17" s="7">
        <f t="shared" ref="H17" si="2">H16</f>
        <v>126178.7</v>
      </c>
      <c r="I17" s="7">
        <f>I16</f>
        <v>126178.7</v>
      </c>
      <c r="J17" s="8"/>
    </row>
    <row r="18" spans="1:10" ht="45" customHeight="1" x14ac:dyDescent="0.3">
      <c r="A18" s="14" t="s">
        <v>46</v>
      </c>
      <c r="B18" s="15"/>
      <c r="C18" s="15"/>
      <c r="D18" s="15"/>
      <c r="E18" s="15"/>
      <c r="F18" s="15"/>
      <c r="G18" s="15"/>
      <c r="H18" s="15"/>
      <c r="I18" s="15"/>
      <c r="J18" s="16"/>
    </row>
    <row r="19" spans="1:10" ht="45" customHeight="1" x14ac:dyDescent="0.3">
      <c r="A19" s="5"/>
      <c r="B19" s="17" t="s">
        <v>13</v>
      </c>
      <c r="C19" s="18"/>
      <c r="D19" s="19"/>
      <c r="E19" s="6">
        <f t="shared" ref="E19:E24" si="3">F19</f>
        <v>250000</v>
      </c>
      <c r="F19" s="6">
        <v>250000</v>
      </c>
      <c r="G19" s="6"/>
      <c r="H19" s="6">
        <f>I19</f>
        <v>210805.6</v>
      </c>
      <c r="I19" s="6">
        <f>162344+48461.6</f>
        <v>210805.6</v>
      </c>
      <c r="J19" s="6"/>
    </row>
    <row r="20" spans="1:10" ht="60" customHeight="1" x14ac:dyDescent="0.3">
      <c r="A20" s="5"/>
      <c r="B20" s="17" t="s">
        <v>14</v>
      </c>
      <c r="C20" s="18"/>
      <c r="D20" s="19"/>
      <c r="E20" s="6">
        <f t="shared" si="3"/>
        <v>50000</v>
      </c>
      <c r="F20" s="6">
        <v>50000</v>
      </c>
      <c r="G20" s="6"/>
      <c r="H20" s="6">
        <f>I20</f>
        <v>0</v>
      </c>
      <c r="I20" s="6">
        <v>0</v>
      </c>
      <c r="J20" s="6"/>
    </row>
    <row r="21" spans="1:10" ht="47.25" customHeight="1" x14ac:dyDescent="0.3">
      <c r="A21" s="5"/>
      <c r="B21" s="17" t="s">
        <v>15</v>
      </c>
      <c r="C21" s="18"/>
      <c r="D21" s="19"/>
      <c r="E21" s="6">
        <f t="shared" si="3"/>
        <v>0</v>
      </c>
      <c r="F21" s="6">
        <v>0</v>
      </c>
      <c r="G21" s="6"/>
      <c r="H21" s="6">
        <f t="shared" ref="H21:H25" si="4">J21+I21</f>
        <v>0</v>
      </c>
      <c r="I21" s="6">
        <v>0</v>
      </c>
      <c r="J21" s="6"/>
    </row>
    <row r="22" spans="1:10" ht="60" customHeight="1" x14ac:dyDescent="0.3">
      <c r="A22" s="5"/>
      <c r="B22" s="17" t="s">
        <v>16</v>
      </c>
      <c r="C22" s="18"/>
      <c r="D22" s="19"/>
      <c r="E22" s="6">
        <f t="shared" si="3"/>
        <v>10000</v>
      </c>
      <c r="F22" s="6">
        <v>10000</v>
      </c>
      <c r="G22" s="6"/>
      <c r="H22" s="6">
        <f>I22</f>
        <v>8852.82</v>
      </c>
      <c r="I22" s="6">
        <f>4848.92+4003.9</f>
        <v>8852.82</v>
      </c>
      <c r="J22" s="6"/>
    </row>
    <row r="23" spans="1:10" ht="30" customHeight="1" x14ac:dyDescent="0.3">
      <c r="A23" s="5"/>
      <c r="B23" s="17" t="s">
        <v>17</v>
      </c>
      <c r="C23" s="18"/>
      <c r="D23" s="19"/>
      <c r="E23" s="6">
        <f t="shared" si="3"/>
        <v>0</v>
      </c>
      <c r="F23" s="6">
        <v>0</v>
      </c>
      <c r="G23" s="6"/>
      <c r="H23" s="6">
        <f t="shared" si="4"/>
        <v>0</v>
      </c>
      <c r="I23" s="6">
        <v>0</v>
      </c>
      <c r="J23" s="6"/>
    </row>
    <row r="24" spans="1:10" ht="30" customHeight="1" x14ac:dyDescent="0.3">
      <c r="A24" s="5"/>
      <c r="B24" s="17" t="s">
        <v>18</v>
      </c>
      <c r="C24" s="18"/>
      <c r="D24" s="19"/>
      <c r="E24" s="6">
        <f t="shared" si="3"/>
        <v>0</v>
      </c>
      <c r="F24" s="6">
        <v>0</v>
      </c>
      <c r="G24" s="6"/>
      <c r="H24" s="6">
        <f t="shared" si="4"/>
        <v>0</v>
      </c>
      <c r="I24" s="6">
        <v>0</v>
      </c>
      <c r="J24" s="6"/>
    </row>
    <row r="25" spans="1:10" ht="30" customHeight="1" x14ac:dyDescent="0.3">
      <c r="A25" s="5"/>
      <c r="B25" s="17" t="s">
        <v>45</v>
      </c>
      <c r="C25" s="18"/>
      <c r="D25" s="19"/>
      <c r="E25" s="6">
        <f t="shared" ref="E25" si="5">F25+G25</f>
        <v>0</v>
      </c>
      <c r="F25" s="6">
        <v>0</v>
      </c>
      <c r="G25" s="6"/>
      <c r="H25" s="6">
        <f t="shared" si="4"/>
        <v>0</v>
      </c>
      <c r="I25" s="6">
        <v>0</v>
      </c>
      <c r="J25" s="6"/>
    </row>
    <row r="26" spans="1:10" x14ac:dyDescent="0.3">
      <c r="A26" s="5"/>
      <c r="B26" s="11" t="s">
        <v>9</v>
      </c>
      <c r="C26" s="20"/>
      <c r="D26" s="21"/>
      <c r="E26" s="7">
        <f>SUM(E19:E25)</f>
        <v>310000</v>
      </c>
      <c r="F26" s="7">
        <v>310000</v>
      </c>
      <c r="G26" s="7"/>
      <c r="H26" s="7">
        <f t="shared" ref="H26" si="6">SUM(H19:H25)</f>
        <v>219658.42</v>
      </c>
      <c r="I26" s="7">
        <v>219658.42</v>
      </c>
      <c r="J26" s="7"/>
    </row>
    <row r="27" spans="1:10" ht="44.25" customHeight="1" x14ac:dyDescent="0.3">
      <c r="A27" s="14" t="s">
        <v>47</v>
      </c>
      <c r="B27" s="15"/>
      <c r="C27" s="15"/>
      <c r="D27" s="15"/>
      <c r="E27" s="15"/>
      <c r="F27" s="15"/>
      <c r="G27" s="15"/>
      <c r="H27" s="15"/>
      <c r="I27" s="15"/>
      <c r="J27" s="16"/>
    </row>
    <row r="28" spans="1:10" ht="30.75" customHeight="1" x14ac:dyDescent="0.3">
      <c r="A28" s="5"/>
      <c r="B28" s="17" t="s">
        <v>19</v>
      </c>
      <c r="C28" s="18"/>
      <c r="D28" s="19"/>
      <c r="E28" s="6">
        <f>F28+G28</f>
        <v>4165313</v>
      </c>
      <c r="F28" s="6">
        <v>4165313</v>
      </c>
      <c r="G28" s="6"/>
      <c r="H28" s="6">
        <f>I28</f>
        <v>0</v>
      </c>
      <c r="I28" s="6">
        <v>0</v>
      </c>
      <c r="J28" s="6"/>
    </row>
    <row r="29" spans="1:10" x14ac:dyDescent="0.3">
      <c r="A29" s="5"/>
      <c r="B29" s="11" t="s">
        <v>9</v>
      </c>
      <c r="C29" s="20"/>
      <c r="D29" s="21"/>
      <c r="E29" s="7">
        <f>E28</f>
        <v>4165313</v>
      </c>
      <c r="F29" s="7">
        <f>F28</f>
        <v>4165313</v>
      </c>
      <c r="G29" s="7"/>
      <c r="H29" s="7">
        <f t="shared" ref="H29:I29" si="7">H28</f>
        <v>0</v>
      </c>
      <c r="I29" s="7">
        <f t="shared" si="7"/>
        <v>0</v>
      </c>
      <c r="J29" s="8"/>
    </row>
    <row r="30" spans="1:10" ht="30" customHeight="1" x14ac:dyDescent="0.3">
      <c r="A30" s="14" t="s">
        <v>38</v>
      </c>
      <c r="B30" s="15"/>
      <c r="C30" s="15"/>
      <c r="D30" s="15"/>
      <c r="E30" s="15"/>
      <c r="F30" s="15"/>
      <c r="G30" s="15"/>
      <c r="H30" s="15"/>
      <c r="I30" s="15"/>
      <c r="J30" s="16"/>
    </row>
    <row r="31" spans="1:10" ht="45" customHeight="1" x14ac:dyDescent="0.3">
      <c r="A31" s="5"/>
      <c r="B31" s="17" t="s">
        <v>20</v>
      </c>
      <c r="C31" s="18"/>
      <c r="D31" s="19"/>
      <c r="E31" s="6">
        <f>F31+G31</f>
        <v>10000</v>
      </c>
      <c r="F31" s="6">
        <v>10000</v>
      </c>
      <c r="G31" s="6"/>
      <c r="H31" s="6">
        <f>J31+I31</f>
        <v>7000</v>
      </c>
      <c r="I31" s="6">
        <v>7000</v>
      </c>
      <c r="J31" s="6"/>
    </row>
    <row r="32" spans="1:10" x14ac:dyDescent="0.3">
      <c r="A32" s="5"/>
      <c r="B32" s="11" t="s">
        <v>9</v>
      </c>
      <c r="C32" s="20"/>
      <c r="D32" s="21"/>
      <c r="E32" s="7">
        <f>E31</f>
        <v>10000</v>
      </c>
      <c r="F32" s="7">
        <f>F31</f>
        <v>10000</v>
      </c>
      <c r="G32" s="7"/>
      <c r="H32" s="7">
        <f t="shared" ref="H32" si="8">H31</f>
        <v>7000</v>
      </c>
      <c r="I32" s="7">
        <f>I31</f>
        <v>7000</v>
      </c>
      <c r="J32" s="8"/>
    </row>
    <row r="33" spans="1:10" ht="30.75" customHeight="1" x14ac:dyDescent="0.3">
      <c r="A33" s="14" t="s">
        <v>39</v>
      </c>
      <c r="B33" s="15"/>
      <c r="C33" s="15"/>
      <c r="D33" s="15"/>
      <c r="E33" s="15"/>
      <c r="F33" s="15"/>
      <c r="G33" s="15"/>
      <c r="H33" s="15"/>
      <c r="I33" s="15"/>
      <c r="J33" s="16"/>
    </row>
    <row r="34" spans="1:10" ht="90.75" customHeight="1" x14ac:dyDescent="0.3">
      <c r="A34" s="5"/>
      <c r="B34" s="17" t="s">
        <v>21</v>
      </c>
      <c r="C34" s="18"/>
      <c r="D34" s="19"/>
      <c r="E34" s="6">
        <f>F34+G34</f>
        <v>22980</v>
      </c>
      <c r="F34" s="6">
        <v>22980</v>
      </c>
      <c r="G34" s="6"/>
      <c r="H34" s="6">
        <f>J34+I34</f>
        <v>22980</v>
      </c>
      <c r="I34" s="6">
        <v>22980</v>
      </c>
      <c r="J34" s="6"/>
    </row>
    <row r="35" spans="1:10" x14ac:dyDescent="0.3">
      <c r="A35" s="5"/>
      <c r="B35" s="11" t="s">
        <v>9</v>
      </c>
      <c r="C35" s="20"/>
      <c r="D35" s="21"/>
      <c r="E35" s="7">
        <f>E34</f>
        <v>22980</v>
      </c>
      <c r="F35" s="7">
        <f>F34</f>
        <v>22980</v>
      </c>
      <c r="G35" s="7"/>
      <c r="H35" s="7">
        <f>H34</f>
        <v>22980</v>
      </c>
      <c r="I35" s="7">
        <v>22980</v>
      </c>
      <c r="J35" s="8"/>
    </row>
    <row r="36" spans="1:10" ht="30" customHeight="1" x14ac:dyDescent="0.3">
      <c r="A36" s="14" t="s">
        <v>40</v>
      </c>
      <c r="B36" s="15"/>
      <c r="C36" s="15"/>
      <c r="D36" s="15"/>
      <c r="E36" s="15"/>
      <c r="F36" s="15"/>
      <c r="G36" s="15"/>
      <c r="H36" s="15"/>
      <c r="I36" s="15"/>
      <c r="J36" s="16"/>
    </row>
    <row r="37" spans="1:10" ht="60" customHeight="1" x14ac:dyDescent="0.3">
      <c r="A37" s="5"/>
      <c r="B37" s="17" t="s">
        <v>41</v>
      </c>
      <c r="C37" s="18"/>
      <c r="D37" s="19"/>
      <c r="E37" s="6">
        <f>F37+G37</f>
        <v>90000</v>
      </c>
      <c r="F37" s="6">
        <v>90000</v>
      </c>
      <c r="G37" s="6"/>
      <c r="H37" s="6">
        <f>I37</f>
        <v>54000</v>
      </c>
      <c r="I37" s="6">
        <v>54000</v>
      </c>
      <c r="J37" s="6"/>
    </row>
    <row r="38" spans="1:10" x14ac:dyDescent="0.3">
      <c r="A38" s="5"/>
      <c r="B38" s="11" t="s">
        <v>9</v>
      </c>
      <c r="C38" s="20"/>
      <c r="D38" s="21"/>
      <c r="E38" s="7">
        <f>E37</f>
        <v>90000</v>
      </c>
      <c r="F38" s="7">
        <f>F37</f>
        <v>90000</v>
      </c>
      <c r="G38" s="7"/>
      <c r="H38" s="7">
        <f t="shared" ref="H38" si="9">H37</f>
        <v>54000</v>
      </c>
      <c r="I38" s="7">
        <f>I37</f>
        <v>54000</v>
      </c>
      <c r="J38" s="8"/>
    </row>
    <row r="39" spans="1:10" ht="30.75" customHeight="1" x14ac:dyDescent="0.3">
      <c r="A39" s="14" t="s">
        <v>42</v>
      </c>
      <c r="B39" s="15"/>
      <c r="C39" s="15"/>
      <c r="D39" s="15"/>
      <c r="E39" s="15"/>
      <c r="F39" s="15"/>
      <c r="G39" s="15"/>
      <c r="H39" s="15"/>
      <c r="I39" s="15"/>
      <c r="J39" s="16"/>
    </row>
    <row r="40" spans="1:10" ht="90" customHeight="1" x14ac:dyDescent="0.3">
      <c r="A40" s="5"/>
      <c r="B40" s="17" t="s">
        <v>22</v>
      </c>
      <c r="C40" s="18"/>
      <c r="D40" s="19"/>
      <c r="E40" s="6">
        <f>F40+G40</f>
        <v>50000</v>
      </c>
      <c r="F40" s="6">
        <v>50000</v>
      </c>
      <c r="G40" s="6"/>
      <c r="H40" s="6">
        <f>J40+I40</f>
        <v>50000</v>
      </c>
      <c r="I40" s="6">
        <v>50000</v>
      </c>
      <c r="J40" s="6"/>
    </row>
    <row r="41" spans="1:10" x14ac:dyDescent="0.3">
      <c r="A41" s="5"/>
      <c r="B41" s="11" t="s">
        <v>9</v>
      </c>
      <c r="C41" s="20"/>
      <c r="D41" s="21"/>
      <c r="E41" s="7">
        <f>E40</f>
        <v>50000</v>
      </c>
      <c r="F41" s="7">
        <f>F40</f>
        <v>50000</v>
      </c>
      <c r="G41" s="7"/>
      <c r="H41" s="7">
        <f>H40</f>
        <v>50000</v>
      </c>
      <c r="I41" s="7">
        <f>I40</f>
        <v>50000</v>
      </c>
      <c r="J41" s="8"/>
    </row>
    <row r="42" spans="1:10" ht="30" customHeight="1" x14ac:dyDescent="0.3">
      <c r="A42" s="14" t="s">
        <v>43</v>
      </c>
      <c r="B42" s="15"/>
      <c r="C42" s="15"/>
      <c r="D42" s="15"/>
      <c r="E42" s="15"/>
      <c r="F42" s="15"/>
      <c r="G42" s="15"/>
      <c r="H42" s="15"/>
      <c r="I42" s="15"/>
      <c r="J42" s="16"/>
    </row>
    <row r="43" spans="1:10" ht="45" customHeight="1" x14ac:dyDescent="0.3">
      <c r="A43" s="5"/>
      <c r="B43" s="17" t="s">
        <v>23</v>
      </c>
      <c r="C43" s="18"/>
      <c r="D43" s="19"/>
      <c r="E43" s="6">
        <f>F43+G43</f>
        <v>3000</v>
      </c>
      <c r="F43" s="6">
        <v>3000</v>
      </c>
      <c r="G43" s="6"/>
      <c r="H43" s="6">
        <f>J43+I43</f>
        <v>0</v>
      </c>
      <c r="I43" s="6">
        <v>0</v>
      </c>
      <c r="J43" s="6"/>
    </row>
    <row r="44" spans="1:10" ht="45" customHeight="1" x14ac:dyDescent="0.3">
      <c r="A44" s="5"/>
      <c r="B44" s="17" t="s">
        <v>24</v>
      </c>
      <c r="C44" s="18"/>
      <c r="D44" s="19"/>
      <c r="E44" s="6">
        <f>F44+G44</f>
        <v>0</v>
      </c>
      <c r="F44" s="6">
        <v>0</v>
      </c>
      <c r="G44" s="6"/>
      <c r="H44" s="6">
        <f>J44+I44</f>
        <v>0</v>
      </c>
      <c r="I44" s="6">
        <v>0</v>
      </c>
      <c r="J44" s="6"/>
    </row>
    <row r="45" spans="1:10" x14ac:dyDescent="0.3">
      <c r="A45" s="5"/>
      <c r="B45" s="11" t="s">
        <v>9</v>
      </c>
      <c r="C45" s="20"/>
      <c r="D45" s="21"/>
      <c r="E45" s="7">
        <f>E44+E43</f>
        <v>3000</v>
      </c>
      <c r="F45" s="7">
        <f t="shared" ref="F45" si="10">F44+F43</f>
        <v>3000</v>
      </c>
      <c r="G45" s="7"/>
      <c r="H45" s="7">
        <f t="shared" ref="H45" si="11">H44+H43</f>
        <v>0</v>
      </c>
      <c r="I45" s="7">
        <f t="shared" ref="I45" si="12">I44+I43</f>
        <v>0</v>
      </c>
      <c r="J45" s="8"/>
    </row>
    <row r="46" spans="1:10" ht="30.75" customHeight="1" x14ac:dyDescent="0.3">
      <c r="A46" s="14" t="s">
        <v>36</v>
      </c>
      <c r="B46" s="15"/>
      <c r="C46" s="15"/>
      <c r="D46" s="15"/>
      <c r="E46" s="15"/>
      <c r="F46" s="15"/>
      <c r="G46" s="15"/>
      <c r="H46" s="15"/>
      <c r="I46" s="15"/>
      <c r="J46" s="16"/>
    </row>
    <row r="47" spans="1:10" ht="30" customHeight="1" x14ac:dyDescent="0.3">
      <c r="A47" s="5"/>
      <c r="B47" s="17" t="s">
        <v>25</v>
      </c>
      <c r="C47" s="18"/>
      <c r="D47" s="19"/>
      <c r="E47" s="6">
        <f>F47+G47</f>
        <v>56052</v>
      </c>
      <c r="F47" s="6">
        <v>56052</v>
      </c>
      <c r="G47" s="6"/>
      <c r="H47" s="6">
        <f>J47+I47</f>
        <v>56052</v>
      </c>
      <c r="I47" s="6">
        <f>44200+10000+1020+832</f>
        <v>56052</v>
      </c>
      <c r="J47" s="6"/>
    </row>
    <row r="48" spans="1:10" ht="45" customHeight="1" x14ac:dyDescent="0.3">
      <c r="A48" s="5"/>
      <c r="B48" s="17" t="s">
        <v>26</v>
      </c>
      <c r="C48" s="18"/>
      <c r="D48" s="19"/>
      <c r="E48" s="6">
        <f>F48+G48</f>
        <v>2583</v>
      </c>
      <c r="F48" s="6">
        <v>2583</v>
      </c>
      <c r="G48" s="6"/>
      <c r="H48" s="6">
        <f>J48+I48</f>
        <v>0</v>
      </c>
      <c r="I48" s="6">
        <v>0</v>
      </c>
      <c r="J48" s="6"/>
    </row>
    <row r="49" spans="1:10" ht="45" customHeight="1" x14ac:dyDescent="0.3">
      <c r="A49" s="5"/>
      <c r="B49" s="17" t="s">
        <v>27</v>
      </c>
      <c r="C49" s="18"/>
      <c r="D49" s="19"/>
      <c r="E49" s="6">
        <f>F49+G49</f>
        <v>5000</v>
      </c>
      <c r="F49" s="6">
        <v>5000</v>
      </c>
      <c r="G49" s="6"/>
      <c r="H49" s="6">
        <f>J49+I49</f>
        <v>0</v>
      </c>
      <c r="I49" s="6">
        <v>0</v>
      </c>
      <c r="J49" s="6"/>
    </row>
    <row r="50" spans="1:10" ht="75.75" customHeight="1" x14ac:dyDescent="0.3">
      <c r="A50" s="5"/>
      <c r="B50" s="17" t="s">
        <v>28</v>
      </c>
      <c r="C50" s="18"/>
      <c r="D50" s="19"/>
      <c r="E50" s="6">
        <f>F50+G50</f>
        <v>0</v>
      </c>
      <c r="F50" s="6">
        <v>0</v>
      </c>
      <c r="G50" s="6"/>
      <c r="H50" s="6">
        <f>J50+I50</f>
        <v>0</v>
      </c>
      <c r="I50" s="6">
        <v>0</v>
      </c>
      <c r="J50" s="6"/>
    </row>
    <row r="51" spans="1:10" ht="30" customHeight="1" x14ac:dyDescent="0.3">
      <c r="A51" s="5"/>
      <c r="B51" s="17" t="s">
        <v>29</v>
      </c>
      <c r="C51" s="18"/>
      <c r="D51" s="19"/>
      <c r="E51" s="6">
        <f>F51+G51</f>
        <v>1365</v>
      </c>
      <c r="F51" s="6">
        <v>1365</v>
      </c>
      <c r="G51" s="6"/>
      <c r="H51" s="6">
        <f>J51+I51</f>
        <v>1365</v>
      </c>
      <c r="I51" s="6">
        <v>1365</v>
      </c>
      <c r="J51" s="6"/>
    </row>
    <row r="52" spans="1:10" x14ac:dyDescent="0.3">
      <c r="A52" s="5"/>
      <c r="B52" s="11" t="s">
        <v>9</v>
      </c>
      <c r="C52" s="20"/>
      <c r="D52" s="21"/>
      <c r="E52" s="7">
        <f>SUM(E47:E51)</f>
        <v>65000</v>
      </c>
      <c r="F52" s="7">
        <f t="shared" ref="F52:H52" si="13">SUM(F47:F51)</f>
        <v>65000</v>
      </c>
      <c r="G52" s="7"/>
      <c r="H52" s="7">
        <f t="shared" si="13"/>
        <v>57417</v>
      </c>
      <c r="I52" s="7">
        <v>57417</v>
      </c>
      <c r="J52" s="8"/>
    </row>
    <row r="53" spans="1:10" ht="30" customHeight="1" x14ac:dyDescent="0.3">
      <c r="A53" s="14" t="s">
        <v>37</v>
      </c>
      <c r="B53" s="15"/>
      <c r="C53" s="15"/>
      <c r="D53" s="15"/>
      <c r="E53" s="15"/>
      <c r="F53" s="15"/>
      <c r="G53" s="15"/>
      <c r="H53" s="15"/>
      <c r="I53" s="15"/>
      <c r="J53" s="16"/>
    </row>
    <row r="54" spans="1:10" ht="132" customHeight="1" x14ac:dyDescent="0.3">
      <c r="A54" s="5"/>
      <c r="B54" s="17" t="s">
        <v>30</v>
      </c>
      <c r="C54" s="18"/>
      <c r="D54" s="19"/>
      <c r="E54" s="6">
        <f>F54+G54</f>
        <v>10000</v>
      </c>
      <c r="F54" s="6">
        <v>10000</v>
      </c>
      <c r="G54" s="6"/>
      <c r="H54" s="6">
        <f>J54+I54</f>
        <v>2860</v>
      </c>
      <c r="I54" s="6">
        <v>2860</v>
      </c>
      <c r="J54" s="6"/>
    </row>
    <row r="55" spans="1:10" x14ac:dyDescent="0.3">
      <c r="A55" s="5"/>
      <c r="B55" s="11" t="s">
        <v>9</v>
      </c>
      <c r="C55" s="20"/>
      <c r="D55" s="21"/>
      <c r="E55" s="7">
        <f>E54</f>
        <v>10000</v>
      </c>
      <c r="F55" s="7">
        <f>F54</f>
        <v>10000</v>
      </c>
      <c r="G55" s="7"/>
      <c r="H55" s="7">
        <f t="shared" ref="H55" si="14">H54</f>
        <v>2860</v>
      </c>
      <c r="I55" s="7">
        <f t="shared" ref="I55" si="15">I54</f>
        <v>2860</v>
      </c>
      <c r="J55" s="8"/>
    </row>
    <row r="56" spans="1:10" x14ac:dyDescent="0.3">
      <c r="A56" s="9"/>
      <c r="B56" s="9"/>
      <c r="C56" s="9"/>
      <c r="D56" s="9"/>
      <c r="E56" s="10"/>
      <c r="F56" s="10"/>
      <c r="G56" s="10"/>
      <c r="H56" s="10"/>
      <c r="I56" s="10"/>
      <c r="J56" s="10"/>
    </row>
    <row r="57" spans="1:10" x14ac:dyDescent="0.3">
      <c r="A57" s="5"/>
      <c r="B57" s="11" t="s">
        <v>31</v>
      </c>
      <c r="C57" s="20"/>
      <c r="D57" s="21"/>
      <c r="E57" s="7">
        <f>E55+E52+E45+E41+E38+E35+E32++E29+E26+E17+E14+E11</f>
        <v>5157628</v>
      </c>
      <c r="F57" s="7">
        <f>F55+F52+F45+F41+F38+F35+F32++F29+F26+F17+F14+F11</f>
        <v>5157628</v>
      </c>
      <c r="G57" s="7"/>
      <c r="H57" s="7">
        <f>H55+H52+H45+H41+H38+H35+H32++H29+H26+H17+H14+H11</f>
        <v>540094.12</v>
      </c>
      <c r="I57" s="7">
        <f>I55+I52+I45+I41+I38+I35+I32++I29+I26+I17+I14+I11</f>
        <v>540094.12</v>
      </c>
      <c r="J57" s="7"/>
    </row>
    <row r="58" spans="1:10" x14ac:dyDescent="0.3">
      <c r="A58" s="9"/>
      <c r="B58" s="9"/>
      <c r="C58" s="9"/>
      <c r="D58" s="9"/>
      <c r="E58" s="10"/>
      <c r="F58" s="10"/>
      <c r="G58" s="10"/>
      <c r="H58" s="10"/>
      <c r="I58" s="10"/>
      <c r="J58" s="10"/>
    </row>
    <row r="59" spans="1:10" x14ac:dyDescent="0.3">
      <c r="A59" s="9"/>
      <c r="B59" s="9"/>
      <c r="C59" s="9"/>
      <c r="D59" s="9"/>
      <c r="E59" s="10"/>
      <c r="F59" s="10"/>
      <c r="G59" s="10"/>
      <c r="H59" s="10"/>
      <c r="I59" s="10"/>
      <c r="J59" s="10"/>
    </row>
    <row r="60" spans="1:10" ht="31.5" customHeight="1" x14ac:dyDescent="0.3">
      <c r="A60" s="9"/>
      <c r="B60" s="33" t="s">
        <v>35</v>
      </c>
      <c r="C60" s="35"/>
      <c r="D60" s="35"/>
      <c r="E60" s="35"/>
      <c r="F60" s="10"/>
      <c r="G60" s="10"/>
      <c r="H60" s="10" t="s">
        <v>32</v>
      </c>
      <c r="I60" s="10"/>
      <c r="J60" s="10"/>
    </row>
    <row r="61" spans="1:10" x14ac:dyDescent="0.3">
      <c r="A61" s="9"/>
      <c r="B61" s="9"/>
      <c r="C61" s="9"/>
      <c r="D61" s="9"/>
      <c r="E61" s="10"/>
      <c r="F61" s="10"/>
      <c r="G61" s="10"/>
      <c r="H61" s="10"/>
      <c r="I61" s="10"/>
      <c r="J61" s="10"/>
    </row>
    <row r="62" spans="1:10" ht="32.25" customHeight="1" x14ac:dyDescent="0.3">
      <c r="A62" s="9"/>
      <c r="B62" s="33" t="s">
        <v>33</v>
      </c>
      <c r="C62" s="34"/>
      <c r="D62" s="34"/>
      <c r="E62" s="34"/>
      <c r="F62" s="10"/>
      <c r="G62" s="10"/>
      <c r="H62" s="10" t="s">
        <v>34</v>
      </c>
      <c r="I62" s="10"/>
      <c r="J62" s="10"/>
    </row>
    <row r="63" spans="1:10" x14ac:dyDescent="0.3">
      <c r="A63" s="9"/>
      <c r="B63" s="9"/>
      <c r="C63" s="9"/>
      <c r="D63" s="9"/>
      <c r="E63" s="10"/>
      <c r="F63" s="10"/>
      <c r="G63" s="10"/>
      <c r="H63" s="10"/>
      <c r="I63" s="10"/>
      <c r="J63" s="10"/>
    </row>
    <row r="64" spans="1:10" x14ac:dyDescent="0.3">
      <c r="A64" s="9"/>
      <c r="B64" s="9"/>
      <c r="C64" s="9"/>
      <c r="D64" s="9"/>
      <c r="E64" s="10"/>
      <c r="F64" s="10"/>
      <c r="G64" s="10"/>
      <c r="H64" s="10"/>
      <c r="I64" s="10"/>
      <c r="J64" s="10"/>
    </row>
    <row r="65" spans="1:10" x14ac:dyDescent="0.3">
      <c r="A65" s="9"/>
      <c r="B65" s="9"/>
      <c r="C65" s="9"/>
      <c r="D65" s="9"/>
      <c r="E65" s="10"/>
      <c r="F65" s="10"/>
      <c r="G65" s="10"/>
      <c r="H65" s="10"/>
      <c r="I65" s="10"/>
      <c r="J65" s="10"/>
    </row>
    <row r="66" spans="1:10" x14ac:dyDescent="0.3">
      <c r="A66" s="9"/>
      <c r="B66" s="9"/>
      <c r="C66" s="9"/>
      <c r="D66" s="9"/>
      <c r="E66" s="10"/>
      <c r="F66" s="10"/>
      <c r="G66" s="10"/>
      <c r="H66" s="10"/>
      <c r="I66" s="10"/>
      <c r="J66" s="10"/>
    </row>
    <row r="67" spans="1:10" x14ac:dyDescent="0.3">
      <c r="A67" s="9"/>
      <c r="B67" s="9"/>
      <c r="C67" s="9"/>
      <c r="D67" s="9"/>
      <c r="E67" s="10"/>
      <c r="F67" s="10"/>
      <c r="G67" s="10"/>
      <c r="H67" s="10"/>
      <c r="I67" s="10"/>
      <c r="J67" s="10"/>
    </row>
    <row r="68" spans="1:10" x14ac:dyDescent="0.3">
      <c r="A68" s="9"/>
      <c r="B68" s="9"/>
      <c r="C68" s="9"/>
      <c r="D68" s="9"/>
      <c r="E68" s="10"/>
      <c r="F68" s="10"/>
      <c r="G68" s="10"/>
      <c r="H68" s="10"/>
      <c r="I68" s="10"/>
      <c r="J68" s="10"/>
    </row>
    <row r="69" spans="1:10" x14ac:dyDescent="0.3">
      <c r="A69" s="9"/>
      <c r="B69" s="9"/>
      <c r="C69" s="9"/>
      <c r="D69" s="9"/>
      <c r="E69" s="10"/>
      <c r="F69" s="10"/>
      <c r="G69" s="10"/>
      <c r="H69" s="10"/>
      <c r="I69" s="10"/>
      <c r="J69" s="10"/>
    </row>
    <row r="70" spans="1:10" x14ac:dyDescent="0.3">
      <c r="A70" s="9"/>
      <c r="B70" s="9"/>
      <c r="C70" s="9"/>
      <c r="D70" s="9"/>
      <c r="E70" s="10"/>
      <c r="F70" s="10"/>
      <c r="G70" s="10"/>
      <c r="H70" s="10"/>
      <c r="I70" s="10"/>
      <c r="J70" s="10"/>
    </row>
    <row r="71" spans="1:10" x14ac:dyDescent="0.3">
      <c r="A71" s="9"/>
      <c r="B71" s="9"/>
      <c r="C71" s="9"/>
      <c r="D71" s="9"/>
      <c r="E71" s="10"/>
      <c r="F71" s="10"/>
      <c r="G71" s="10"/>
      <c r="H71" s="10"/>
      <c r="I71" s="10"/>
      <c r="J71" s="10"/>
    </row>
    <row r="72" spans="1:10" x14ac:dyDescent="0.3">
      <c r="A72" s="9"/>
      <c r="B72" s="9"/>
      <c r="C72" s="9"/>
      <c r="D72" s="9"/>
      <c r="E72" s="10"/>
      <c r="F72" s="10"/>
      <c r="G72" s="10"/>
      <c r="H72" s="10"/>
      <c r="I72" s="10"/>
      <c r="J72" s="10"/>
    </row>
    <row r="73" spans="1:10" x14ac:dyDescent="0.3">
      <c r="A73" s="9"/>
      <c r="B73" s="9"/>
      <c r="C73" s="9"/>
      <c r="D73" s="9"/>
      <c r="E73" s="10"/>
      <c r="F73" s="10"/>
      <c r="G73" s="10"/>
      <c r="H73" s="10"/>
      <c r="I73" s="10"/>
      <c r="J73" s="10"/>
    </row>
    <row r="74" spans="1:10" x14ac:dyDescent="0.3">
      <c r="A74" s="9"/>
      <c r="B74" s="9"/>
      <c r="C74" s="9"/>
      <c r="D74" s="9"/>
      <c r="E74" s="10"/>
      <c r="F74" s="10"/>
      <c r="G74" s="10"/>
      <c r="H74" s="10"/>
      <c r="I74" s="10"/>
      <c r="J74" s="10"/>
    </row>
    <row r="75" spans="1:10" x14ac:dyDescent="0.3">
      <c r="A75" s="9"/>
      <c r="B75" s="9"/>
      <c r="C75" s="9"/>
      <c r="D75" s="9"/>
      <c r="E75" s="10"/>
      <c r="F75" s="10"/>
      <c r="G75" s="10"/>
      <c r="H75" s="10"/>
      <c r="I75" s="10"/>
      <c r="J75" s="10"/>
    </row>
    <row r="76" spans="1:10" x14ac:dyDescent="0.3">
      <c r="A76" s="9"/>
      <c r="B76" s="9"/>
      <c r="C76" s="9"/>
      <c r="D76" s="9"/>
      <c r="E76" s="10"/>
      <c r="F76" s="10"/>
      <c r="G76" s="10"/>
      <c r="H76" s="10"/>
      <c r="I76" s="10"/>
      <c r="J76" s="10"/>
    </row>
    <row r="77" spans="1:10" x14ac:dyDescent="0.3">
      <c r="A77" s="9"/>
      <c r="B77" s="9"/>
      <c r="C77" s="9"/>
      <c r="D77" s="9"/>
      <c r="E77" s="10"/>
      <c r="F77" s="10"/>
      <c r="G77" s="10"/>
      <c r="H77" s="10"/>
      <c r="I77" s="10"/>
      <c r="J77" s="10"/>
    </row>
    <row r="78" spans="1:10" x14ac:dyDescent="0.3">
      <c r="A78" s="9"/>
      <c r="B78" s="9"/>
      <c r="C78" s="9"/>
      <c r="D78" s="9"/>
      <c r="E78" s="10"/>
      <c r="F78" s="10"/>
      <c r="G78" s="10"/>
      <c r="H78" s="10"/>
      <c r="I78" s="10"/>
      <c r="J78" s="10"/>
    </row>
    <row r="79" spans="1:10" x14ac:dyDescent="0.3">
      <c r="A79" s="9"/>
      <c r="B79" s="9"/>
      <c r="C79" s="9"/>
      <c r="D79" s="9"/>
      <c r="E79" s="10"/>
      <c r="F79" s="10"/>
      <c r="G79" s="10"/>
      <c r="H79" s="10"/>
      <c r="I79" s="10"/>
      <c r="J79" s="10"/>
    </row>
    <row r="80" spans="1:10" x14ac:dyDescent="0.3">
      <c r="A80" s="9"/>
      <c r="B80" s="9"/>
      <c r="C80" s="9"/>
      <c r="D80" s="9"/>
      <c r="E80" s="10"/>
      <c r="F80" s="10"/>
      <c r="G80" s="10"/>
      <c r="H80" s="10"/>
      <c r="I80" s="10"/>
      <c r="J80" s="10"/>
    </row>
    <row r="81" spans="1:10" x14ac:dyDescent="0.3">
      <c r="A81" s="9"/>
      <c r="B81" s="9"/>
      <c r="C81" s="9"/>
      <c r="D81" s="9"/>
      <c r="E81" s="10"/>
      <c r="F81" s="10"/>
      <c r="G81" s="10"/>
      <c r="H81" s="10"/>
      <c r="I81" s="10"/>
      <c r="J81" s="10"/>
    </row>
    <row r="82" spans="1:10" x14ac:dyDescent="0.3">
      <c r="A82" s="9"/>
      <c r="B82" s="9"/>
      <c r="C82" s="9"/>
      <c r="D82" s="9"/>
      <c r="E82" s="10"/>
      <c r="F82" s="10"/>
      <c r="G82" s="10"/>
      <c r="H82" s="10"/>
      <c r="I82" s="10"/>
      <c r="J82" s="10"/>
    </row>
    <row r="83" spans="1:10" x14ac:dyDescent="0.3">
      <c r="A83" s="9"/>
      <c r="B83" s="9"/>
      <c r="C83" s="9"/>
      <c r="D83" s="9"/>
      <c r="E83" s="10"/>
      <c r="F83" s="10"/>
      <c r="G83" s="10"/>
      <c r="H83" s="10"/>
      <c r="I83" s="10"/>
      <c r="J83" s="10"/>
    </row>
    <row r="84" spans="1:10" x14ac:dyDescent="0.3">
      <c r="A84" s="9"/>
      <c r="B84" s="9"/>
      <c r="C84" s="9"/>
      <c r="D84" s="9"/>
      <c r="E84" s="10"/>
      <c r="F84" s="10"/>
      <c r="G84" s="10"/>
      <c r="H84" s="10"/>
      <c r="I84" s="10"/>
      <c r="J84" s="10"/>
    </row>
    <row r="85" spans="1:10" x14ac:dyDescent="0.3">
      <c r="A85" s="9"/>
      <c r="B85" s="9"/>
      <c r="C85" s="9"/>
      <c r="D85" s="9"/>
      <c r="E85" s="10"/>
      <c r="F85" s="10"/>
      <c r="G85" s="10"/>
      <c r="H85" s="10"/>
      <c r="I85" s="10"/>
      <c r="J85" s="10"/>
    </row>
    <row r="86" spans="1:10" x14ac:dyDescent="0.3">
      <c r="A86" s="9"/>
      <c r="B86" s="9"/>
      <c r="C86" s="9"/>
      <c r="D86" s="9"/>
      <c r="E86" s="10"/>
      <c r="F86" s="10"/>
      <c r="G86" s="10"/>
      <c r="H86" s="10"/>
      <c r="I86" s="10"/>
      <c r="J86" s="10"/>
    </row>
    <row r="87" spans="1:10" x14ac:dyDescent="0.3">
      <c r="A87" s="9"/>
      <c r="B87" s="9"/>
      <c r="C87" s="9"/>
      <c r="D87" s="9"/>
      <c r="E87" s="10"/>
      <c r="F87" s="10"/>
      <c r="G87" s="10"/>
      <c r="H87" s="10"/>
      <c r="I87" s="10"/>
      <c r="J87" s="10"/>
    </row>
    <row r="88" spans="1:10" x14ac:dyDescent="0.3">
      <c r="A88" s="9"/>
      <c r="B88" s="9"/>
      <c r="C88" s="9"/>
      <c r="D88" s="9"/>
      <c r="E88" s="10"/>
      <c r="F88" s="10"/>
      <c r="G88" s="10"/>
      <c r="H88" s="10"/>
      <c r="I88" s="10"/>
      <c r="J88" s="10"/>
    </row>
    <row r="89" spans="1:10" x14ac:dyDescent="0.3">
      <c r="A89" s="9"/>
      <c r="B89" s="9"/>
      <c r="C89" s="9"/>
      <c r="D89" s="9"/>
      <c r="E89" s="10"/>
      <c r="F89" s="10"/>
      <c r="G89" s="10"/>
      <c r="H89" s="10"/>
      <c r="I89" s="10"/>
      <c r="J89" s="10"/>
    </row>
    <row r="90" spans="1:10" x14ac:dyDescent="0.3">
      <c r="A90" s="9"/>
      <c r="B90" s="9"/>
      <c r="C90" s="9"/>
      <c r="D90" s="9"/>
      <c r="E90" s="10"/>
      <c r="F90" s="10"/>
      <c r="G90" s="10"/>
      <c r="H90" s="10"/>
      <c r="I90" s="10"/>
      <c r="J90" s="10"/>
    </row>
    <row r="91" spans="1:10" x14ac:dyDescent="0.3">
      <c r="A91" s="9"/>
      <c r="B91" s="9"/>
      <c r="C91" s="9"/>
      <c r="D91" s="9"/>
      <c r="E91" s="10"/>
      <c r="F91" s="10"/>
      <c r="G91" s="10"/>
      <c r="H91" s="10"/>
      <c r="I91" s="10"/>
      <c r="J91" s="10"/>
    </row>
    <row r="92" spans="1:10" x14ac:dyDescent="0.3">
      <c r="A92" s="9"/>
      <c r="B92" s="9"/>
      <c r="C92" s="9"/>
      <c r="D92" s="9"/>
      <c r="E92" s="10"/>
      <c r="F92" s="10"/>
      <c r="G92" s="10"/>
      <c r="H92" s="10"/>
      <c r="I92" s="10"/>
      <c r="J92" s="10"/>
    </row>
    <row r="93" spans="1:10" x14ac:dyDescent="0.3">
      <c r="A93" s="9"/>
      <c r="B93" s="9"/>
      <c r="C93" s="9"/>
      <c r="D93" s="9"/>
      <c r="E93" s="10"/>
      <c r="F93" s="10"/>
      <c r="G93" s="10"/>
      <c r="H93" s="10"/>
      <c r="I93" s="10"/>
      <c r="J93" s="10"/>
    </row>
    <row r="94" spans="1:10" x14ac:dyDescent="0.3">
      <c r="A94" s="9"/>
      <c r="B94" s="9"/>
      <c r="C94" s="9"/>
      <c r="D94" s="9"/>
      <c r="E94" s="10"/>
      <c r="F94" s="10"/>
      <c r="G94" s="10"/>
      <c r="H94" s="10"/>
      <c r="I94" s="10"/>
      <c r="J94" s="10"/>
    </row>
    <row r="95" spans="1:10" x14ac:dyDescent="0.3">
      <c r="A95" s="9"/>
      <c r="B95" s="9"/>
      <c r="C95" s="9"/>
      <c r="D95" s="9"/>
      <c r="E95" s="10"/>
      <c r="F95" s="10"/>
      <c r="G95" s="10"/>
      <c r="H95" s="10"/>
      <c r="I95" s="10"/>
      <c r="J95" s="10"/>
    </row>
    <row r="96" spans="1:10" x14ac:dyDescent="0.3">
      <c r="A96" s="9"/>
      <c r="B96" s="9"/>
      <c r="C96" s="9"/>
      <c r="D96" s="9"/>
      <c r="E96" s="10"/>
      <c r="F96" s="10"/>
      <c r="G96" s="10"/>
      <c r="H96" s="10"/>
      <c r="I96" s="10"/>
      <c r="J96" s="10"/>
    </row>
    <row r="97" spans="1:10" x14ac:dyDescent="0.3">
      <c r="A97" s="9"/>
      <c r="B97" s="9"/>
      <c r="C97" s="9"/>
      <c r="D97" s="9"/>
      <c r="E97" s="10"/>
      <c r="F97" s="10"/>
      <c r="G97" s="10"/>
      <c r="H97" s="10"/>
      <c r="I97" s="10"/>
      <c r="J97" s="10"/>
    </row>
    <row r="98" spans="1:10" x14ac:dyDescent="0.3">
      <c r="A98" s="9"/>
      <c r="B98" s="9"/>
      <c r="C98" s="9"/>
      <c r="D98" s="9"/>
      <c r="E98" s="10"/>
      <c r="F98" s="10"/>
      <c r="G98" s="10"/>
      <c r="H98" s="10"/>
      <c r="I98" s="10"/>
      <c r="J98" s="10"/>
    </row>
    <row r="99" spans="1:10" x14ac:dyDescent="0.3">
      <c r="A99" s="9"/>
      <c r="B99" s="9"/>
      <c r="C99" s="9"/>
      <c r="D99" s="9"/>
      <c r="E99" s="10"/>
      <c r="F99" s="10"/>
      <c r="G99" s="10"/>
      <c r="H99" s="10"/>
      <c r="I99" s="10"/>
      <c r="J99" s="10"/>
    </row>
    <row r="100" spans="1:10" x14ac:dyDescent="0.3">
      <c r="A100" s="9"/>
      <c r="B100" s="9"/>
      <c r="C100" s="9"/>
      <c r="D100" s="9"/>
      <c r="E100" s="10"/>
      <c r="F100" s="10"/>
      <c r="G100" s="10"/>
      <c r="H100" s="10"/>
      <c r="I100" s="10"/>
      <c r="J100" s="10"/>
    </row>
    <row r="101" spans="1:10" x14ac:dyDescent="0.3">
      <c r="A101" s="9"/>
      <c r="B101" s="9"/>
      <c r="C101" s="9"/>
      <c r="D101" s="9"/>
      <c r="E101" s="10"/>
      <c r="F101" s="10"/>
      <c r="G101" s="10"/>
      <c r="H101" s="10"/>
      <c r="I101" s="10"/>
      <c r="J101" s="10"/>
    </row>
    <row r="102" spans="1:10" x14ac:dyDescent="0.3">
      <c r="A102" s="9"/>
      <c r="B102" s="9"/>
      <c r="C102" s="9"/>
      <c r="D102" s="9"/>
      <c r="E102" s="10"/>
      <c r="F102" s="10"/>
      <c r="G102" s="10"/>
      <c r="H102" s="10"/>
      <c r="I102" s="10"/>
      <c r="J102" s="10"/>
    </row>
    <row r="103" spans="1:10" x14ac:dyDescent="0.3">
      <c r="A103" s="9"/>
      <c r="B103" s="9"/>
      <c r="C103" s="9"/>
      <c r="D103" s="9"/>
      <c r="E103" s="10"/>
      <c r="F103" s="10"/>
      <c r="G103" s="10"/>
      <c r="H103" s="10"/>
      <c r="I103" s="10"/>
      <c r="J103" s="10"/>
    </row>
    <row r="104" spans="1:10" x14ac:dyDescent="0.3">
      <c r="A104" s="9"/>
      <c r="B104" s="9"/>
      <c r="C104" s="9"/>
      <c r="D104" s="9"/>
      <c r="E104" s="10"/>
      <c r="F104" s="10"/>
      <c r="G104" s="10"/>
      <c r="H104" s="10"/>
      <c r="I104" s="10"/>
      <c r="J104" s="10"/>
    </row>
    <row r="105" spans="1:10" x14ac:dyDescent="0.3">
      <c r="A105" s="9"/>
      <c r="B105" s="9"/>
      <c r="C105" s="9"/>
      <c r="D105" s="9"/>
      <c r="E105" s="10"/>
      <c r="F105" s="10"/>
      <c r="G105" s="10"/>
      <c r="H105" s="10"/>
      <c r="I105" s="10"/>
      <c r="J105" s="10"/>
    </row>
    <row r="106" spans="1:10" x14ac:dyDescent="0.3">
      <c r="A106" s="9"/>
      <c r="B106" s="9"/>
      <c r="C106" s="9"/>
      <c r="D106" s="9"/>
      <c r="E106" s="10"/>
      <c r="F106" s="10"/>
      <c r="G106" s="10"/>
      <c r="H106" s="10"/>
      <c r="I106" s="10"/>
      <c r="J106" s="10"/>
    </row>
    <row r="107" spans="1:10" x14ac:dyDescent="0.3">
      <c r="A107" s="9"/>
      <c r="B107" s="9"/>
      <c r="C107" s="9"/>
      <c r="D107" s="9"/>
      <c r="E107" s="10"/>
      <c r="F107" s="10"/>
      <c r="G107" s="10"/>
      <c r="H107" s="10"/>
      <c r="I107" s="10"/>
      <c r="J107" s="10"/>
    </row>
    <row r="108" spans="1:10" x14ac:dyDescent="0.3">
      <c r="A108" s="9"/>
      <c r="B108" s="9"/>
      <c r="C108" s="9"/>
      <c r="D108" s="9"/>
      <c r="E108" s="10"/>
      <c r="F108" s="10"/>
      <c r="G108" s="10"/>
      <c r="H108" s="10"/>
      <c r="I108" s="10"/>
      <c r="J108" s="10"/>
    </row>
    <row r="109" spans="1:10" x14ac:dyDescent="0.3">
      <c r="A109" s="9"/>
      <c r="B109" s="9"/>
      <c r="C109" s="9"/>
      <c r="D109" s="9"/>
      <c r="E109" s="10"/>
      <c r="F109" s="10"/>
      <c r="G109" s="10"/>
      <c r="H109" s="10"/>
      <c r="I109" s="10"/>
      <c r="J109" s="10"/>
    </row>
    <row r="110" spans="1:10" x14ac:dyDescent="0.3">
      <c r="A110" s="9"/>
      <c r="B110" s="9"/>
      <c r="C110" s="9"/>
      <c r="D110" s="9"/>
      <c r="E110" s="10"/>
      <c r="F110" s="10"/>
      <c r="G110" s="10"/>
      <c r="H110" s="10"/>
      <c r="I110" s="10"/>
      <c r="J110" s="10"/>
    </row>
    <row r="111" spans="1:10" x14ac:dyDescent="0.3">
      <c r="A111" s="9"/>
      <c r="B111" s="9"/>
      <c r="C111" s="9"/>
      <c r="D111" s="9"/>
      <c r="E111" s="10"/>
      <c r="F111" s="10"/>
      <c r="G111" s="10"/>
      <c r="H111" s="10"/>
      <c r="I111" s="10"/>
      <c r="J111" s="10"/>
    </row>
    <row r="112" spans="1:10" x14ac:dyDescent="0.3">
      <c r="A112" s="9"/>
      <c r="B112" s="9"/>
      <c r="C112" s="9"/>
      <c r="D112" s="9"/>
      <c r="E112" s="10"/>
      <c r="F112" s="10"/>
      <c r="G112" s="10"/>
      <c r="H112" s="10"/>
      <c r="I112" s="10"/>
      <c r="J112" s="10"/>
    </row>
    <row r="113" spans="1:10" x14ac:dyDescent="0.3">
      <c r="A113" s="9"/>
      <c r="B113" s="9"/>
      <c r="C113" s="9"/>
      <c r="D113" s="9"/>
      <c r="E113" s="10"/>
      <c r="F113" s="10"/>
      <c r="G113" s="10"/>
      <c r="H113" s="10"/>
      <c r="I113" s="10"/>
      <c r="J113" s="10"/>
    </row>
    <row r="114" spans="1:10" x14ac:dyDescent="0.3">
      <c r="A114" s="9"/>
      <c r="B114" s="9"/>
      <c r="C114" s="9"/>
      <c r="D114" s="9"/>
      <c r="E114" s="10"/>
      <c r="F114" s="10"/>
      <c r="G114" s="10"/>
      <c r="H114" s="10"/>
      <c r="I114" s="10"/>
      <c r="J114" s="10"/>
    </row>
    <row r="115" spans="1:10" x14ac:dyDescent="0.3">
      <c r="A115" s="9"/>
      <c r="B115" s="9"/>
      <c r="C115" s="9"/>
      <c r="D115" s="9"/>
      <c r="E115" s="10"/>
      <c r="F115" s="10"/>
      <c r="G115" s="10"/>
      <c r="H115" s="10"/>
      <c r="I115" s="10"/>
      <c r="J115" s="10"/>
    </row>
    <row r="116" spans="1:10" x14ac:dyDescent="0.3">
      <c r="A116" s="9"/>
      <c r="B116" s="9"/>
      <c r="C116" s="9"/>
      <c r="D116" s="9"/>
      <c r="E116" s="10"/>
      <c r="F116" s="10"/>
      <c r="G116" s="10"/>
      <c r="H116" s="10"/>
      <c r="I116" s="10"/>
      <c r="J116" s="10"/>
    </row>
    <row r="117" spans="1:10" x14ac:dyDescent="0.3">
      <c r="A117" s="9"/>
      <c r="B117" s="9"/>
      <c r="C117" s="9"/>
      <c r="D117" s="9"/>
      <c r="E117" s="10"/>
      <c r="F117" s="10"/>
      <c r="G117" s="10"/>
      <c r="H117" s="10"/>
      <c r="I117" s="10"/>
      <c r="J117" s="10"/>
    </row>
    <row r="118" spans="1:10" x14ac:dyDescent="0.3">
      <c r="A118" s="9"/>
      <c r="B118" s="9"/>
      <c r="C118" s="9"/>
      <c r="D118" s="9"/>
      <c r="E118" s="10"/>
      <c r="F118" s="10"/>
      <c r="G118" s="10"/>
      <c r="H118" s="10"/>
      <c r="I118" s="10"/>
      <c r="J118" s="10"/>
    </row>
    <row r="119" spans="1:10" x14ac:dyDescent="0.3">
      <c r="A119" s="9"/>
      <c r="B119" s="9"/>
      <c r="C119" s="9"/>
      <c r="D119" s="9"/>
      <c r="E119" s="10"/>
      <c r="F119" s="10"/>
      <c r="G119" s="10"/>
      <c r="H119" s="10"/>
      <c r="I119" s="10"/>
      <c r="J119" s="10"/>
    </row>
    <row r="120" spans="1:10" x14ac:dyDescent="0.3">
      <c r="A120" s="9"/>
      <c r="B120" s="9"/>
      <c r="C120" s="9"/>
      <c r="D120" s="9"/>
      <c r="E120" s="10"/>
      <c r="F120" s="10"/>
      <c r="G120" s="10"/>
      <c r="H120" s="10"/>
      <c r="I120" s="10"/>
      <c r="J120" s="10"/>
    </row>
    <row r="121" spans="1:10" x14ac:dyDescent="0.3">
      <c r="A121" s="9"/>
      <c r="B121" s="9"/>
      <c r="C121" s="9"/>
      <c r="D121" s="9"/>
      <c r="E121" s="10"/>
      <c r="F121" s="10"/>
      <c r="G121" s="10"/>
      <c r="H121" s="10"/>
      <c r="I121" s="10"/>
      <c r="J121" s="10"/>
    </row>
    <row r="122" spans="1:10" x14ac:dyDescent="0.3">
      <c r="A122" s="9"/>
      <c r="B122" s="9"/>
      <c r="C122" s="9"/>
      <c r="D122" s="9"/>
      <c r="E122" s="10"/>
      <c r="F122" s="10"/>
      <c r="G122" s="10"/>
      <c r="H122" s="10"/>
      <c r="I122" s="10"/>
      <c r="J122" s="10"/>
    </row>
    <row r="123" spans="1:10" x14ac:dyDescent="0.3">
      <c r="A123" s="9"/>
      <c r="B123" s="9"/>
      <c r="C123" s="9"/>
      <c r="D123" s="9"/>
      <c r="E123" s="10"/>
      <c r="F123" s="10"/>
      <c r="G123" s="10"/>
      <c r="H123" s="10"/>
      <c r="I123" s="10"/>
      <c r="J123" s="10"/>
    </row>
    <row r="124" spans="1:10" x14ac:dyDescent="0.3">
      <c r="A124" s="9"/>
      <c r="B124" s="9"/>
      <c r="C124" s="9"/>
      <c r="D124" s="9"/>
      <c r="E124" s="10"/>
      <c r="F124" s="10"/>
      <c r="G124" s="10"/>
      <c r="H124" s="10"/>
      <c r="I124" s="10"/>
      <c r="J124" s="10"/>
    </row>
    <row r="125" spans="1:10" x14ac:dyDescent="0.3">
      <c r="A125" s="9"/>
      <c r="B125" s="9"/>
      <c r="C125" s="9"/>
      <c r="D125" s="9"/>
      <c r="E125" s="10"/>
      <c r="F125" s="10"/>
      <c r="G125" s="10"/>
      <c r="H125" s="10"/>
      <c r="I125" s="10"/>
      <c r="J125" s="10"/>
    </row>
    <row r="126" spans="1:10" x14ac:dyDescent="0.3">
      <c r="A126" s="9"/>
      <c r="B126" s="9"/>
      <c r="C126" s="9"/>
      <c r="D126" s="9"/>
      <c r="E126" s="10"/>
      <c r="F126" s="10"/>
      <c r="G126" s="10"/>
      <c r="H126" s="10"/>
      <c r="I126" s="10"/>
      <c r="J126" s="10"/>
    </row>
    <row r="127" spans="1:10" x14ac:dyDescent="0.3">
      <c r="A127" s="9"/>
      <c r="B127" s="9"/>
      <c r="C127" s="9"/>
      <c r="D127" s="9"/>
      <c r="E127" s="10"/>
      <c r="F127" s="10"/>
      <c r="G127" s="10"/>
      <c r="H127" s="10"/>
      <c r="I127" s="10"/>
      <c r="J127" s="10"/>
    </row>
    <row r="128" spans="1:10" x14ac:dyDescent="0.3">
      <c r="A128" s="9"/>
      <c r="B128" s="9"/>
      <c r="C128" s="9"/>
      <c r="D128" s="9"/>
      <c r="E128" s="10"/>
      <c r="F128" s="10"/>
      <c r="G128" s="10"/>
      <c r="H128" s="10"/>
      <c r="I128" s="10"/>
      <c r="J128" s="10"/>
    </row>
    <row r="129" spans="1:10" x14ac:dyDescent="0.3">
      <c r="A129" s="9"/>
      <c r="B129" s="9"/>
      <c r="C129" s="9"/>
      <c r="D129" s="9"/>
      <c r="E129" s="10"/>
      <c r="F129" s="10"/>
      <c r="G129" s="10"/>
      <c r="H129" s="10"/>
      <c r="I129" s="10"/>
      <c r="J129" s="10"/>
    </row>
    <row r="130" spans="1:10" x14ac:dyDescent="0.3">
      <c r="A130" s="9"/>
      <c r="B130" s="9"/>
      <c r="C130" s="9"/>
      <c r="D130" s="9"/>
      <c r="E130" s="10"/>
      <c r="F130" s="10"/>
      <c r="G130" s="10"/>
      <c r="H130" s="10"/>
      <c r="I130" s="10"/>
      <c r="J130" s="10"/>
    </row>
    <row r="131" spans="1:10" x14ac:dyDescent="0.3">
      <c r="A131" s="9"/>
      <c r="B131" s="9"/>
      <c r="C131" s="9"/>
      <c r="D131" s="9"/>
      <c r="E131" s="10"/>
      <c r="F131" s="10"/>
      <c r="G131" s="10"/>
      <c r="H131" s="10"/>
      <c r="I131" s="10"/>
      <c r="J131" s="10"/>
    </row>
    <row r="132" spans="1:10" x14ac:dyDescent="0.3">
      <c r="A132" s="9"/>
      <c r="B132" s="9"/>
      <c r="C132" s="9"/>
      <c r="D132" s="9"/>
      <c r="E132" s="10"/>
      <c r="F132" s="10"/>
      <c r="G132" s="10"/>
      <c r="H132" s="10"/>
      <c r="I132" s="10"/>
      <c r="J132" s="10"/>
    </row>
    <row r="133" spans="1:10" x14ac:dyDescent="0.3">
      <c r="A133" s="9"/>
      <c r="B133" s="9"/>
      <c r="C133" s="9"/>
      <c r="D133" s="9"/>
      <c r="E133" s="10"/>
      <c r="F133" s="10"/>
      <c r="G133" s="10"/>
      <c r="H133" s="10"/>
      <c r="I133" s="10"/>
      <c r="J133" s="10"/>
    </row>
    <row r="134" spans="1:10" x14ac:dyDescent="0.3">
      <c r="A134" s="9"/>
      <c r="B134" s="9"/>
      <c r="C134" s="9"/>
      <c r="D134" s="9"/>
      <c r="E134" s="10"/>
      <c r="F134" s="10"/>
      <c r="G134" s="10"/>
      <c r="H134" s="10"/>
      <c r="I134" s="10"/>
      <c r="J134" s="10"/>
    </row>
    <row r="135" spans="1:10" x14ac:dyDescent="0.3">
      <c r="A135" s="9"/>
      <c r="B135" s="9"/>
      <c r="C135" s="9"/>
      <c r="D135" s="9"/>
      <c r="E135" s="10"/>
      <c r="F135" s="10"/>
      <c r="G135" s="10"/>
      <c r="H135" s="10"/>
      <c r="I135" s="10"/>
      <c r="J135" s="10"/>
    </row>
    <row r="136" spans="1:10" x14ac:dyDescent="0.3">
      <c r="A136" s="9"/>
      <c r="B136" s="9"/>
      <c r="C136" s="9"/>
      <c r="D136" s="9"/>
      <c r="E136" s="10"/>
      <c r="F136" s="10"/>
      <c r="G136" s="10"/>
      <c r="H136" s="10"/>
      <c r="I136" s="10"/>
      <c r="J136" s="10"/>
    </row>
    <row r="137" spans="1:10" x14ac:dyDescent="0.3">
      <c r="A137" s="9"/>
      <c r="B137" s="9"/>
      <c r="C137" s="9"/>
      <c r="D137" s="9"/>
      <c r="E137" s="10"/>
      <c r="F137" s="10"/>
      <c r="G137" s="10"/>
      <c r="H137" s="10"/>
      <c r="I137" s="10"/>
      <c r="J137" s="10"/>
    </row>
    <row r="138" spans="1:10" x14ac:dyDescent="0.3">
      <c r="A138" s="9"/>
      <c r="B138" s="9"/>
      <c r="C138" s="9"/>
      <c r="D138" s="9"/>
      <c r="E138" s="10"/>
      <c r="F138" s="10"/>
      <c r="G138" s="10"/>
      <c r="H138" s="10"/>
      <c r="I138" s="10"/>
      <c r="J138" s="10"/>
    </row>
    <row r="139" spans="1:10" x14ac:dyDescent="0.3">
      <c r="A139" s="9"/>
      <c r="B139" s="9"/>
      <c r="C139" s="9"/>
      <c r="D139" s="9"/>
      <c r="E139" s="10"/>
      <c r="F139" s="10"/>
      <c r="G139" s="10"/>
      <c r="H139" s="10"/>
      <c r="I139" s="10"/>
      <c r="J139" s="10"/>
    </row>
    <row r="140" spans="1:10" x14ac:dyDescent="0.3">
      <c r="A140" s="9"/>
      <c r="B140" s="9"/>
      <c r="C140" s="9"/>
      <c r="D140" s="9"/>
      <c r="E140" s="10"/>
      <c r="F140" s="10"/>
      <c r="G140" s="10"/>
      <c r="H140" s="10"/>
      <c r="I140" s="10"/>
      <c r="J140" s="10"/>
    </row>
    <row r="141" spans="1:10" x14ac:dyDescent="0.3">
      <c r="A141" s="9"/>
      <c r="B141" s="9"/>
      <c r="C141" s="9"/>
      <c r="D141" s="9"/>
      <c r="E141" s="10"/>
      <c r="F141" s="10"/>
      <c r="G141" s="10"/>
      <c r="H141" s="10"/>
      <c r="I141" s="10"/>
      <c r="J141" s="10"/>
    </row>
    <row r="142" spans="1:10" x14ac:dyDescent="0.3">
      <c r="A142" s="9"/>
      <c r="B142" s="9"/>
      <c r="C142" s="9"/>
      <c r="D142" s="9"/>
      <c r="E142" s="10"/>
      <c r="F142" s="10"/>
      <c r="G142" s="10"/>
      <c r="H142" s="10"/>
      <c r="I142" s="10"/>
      <c r="J142" s="10"/>
    </row>
    <row r="143" spans="1:10" x14ac:dyDescent="0.3">
      <c r="A143" s="9"/>
      <c r="B143" s="9"/>
      <c r="C143" s="9"/>
      <c r="D143" s="9"/>
      <c r="E143" s="10"/>
      <c r="F143" s="10"/>
      <c r="G143" s="10"/>
      <c r="H143" s="10"/>
      <c r="I143" s="10"/>
      <c r="J143" s="10"/>
    </row>
    <row r="144" spans="1:10" x14ac:dyDescent="0.3">
      <c r="A144" s="9"/>
      <c r="B144" s="9"/>
      <c r="C144" s="9"/>
      <c r="D144" s="9"/>
      <c r="E144" s="10"/>
      <c r="F144" s="10"/>
      <c r="G144" s="10"/>
      <c r="H144" s="10"/>
      <c r="I144" s="10"/>
      <c r="J144" s="10"/>
    </row>
    <row r="145" spans="1:10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</row>
    <row r="146" spans="1:10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</row>
    <row r="147" spans="1:10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</row>
    <row r="148" spans="1:10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</row>
    <row r="149" spans="1:10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</row>
    <row r="150" spans="1:10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</row>
    <row r="151" spans="1:10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</row>
    <row r="152" spans="1:10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</row>
    <row r="153" spans="1:10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</row>
    <row r="154" spans="1:10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</row>
    <row r="155" spans="1:10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</row>
    <row r="156" spans="1:10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</row>
    <row r="157" spans="1:10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</row>
    <row r="158" spans="1:10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</row>
    <row r="159" spans="1:10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</row>
    <row r="160" spans="1:10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</row>
    <row r="161" spans="1:10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pans="1:10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</row>
    <row r="163" spans="1:10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</row>
  </sheetData>
  <mergeCells count="57">
    <mergeCell ref="A53:J53"/>
    <mergeCell ref="B54:D54"/>
    <mergeCell ref="B55:D55"/>
    <mergeCell ref="B62:E62"/>
    <mergeCell ref="B60:E60"/>
    <mergeCell ref="B57:D57"/>
    <mergeCell ref="B47:D47"/>
    <mergeCell ref="B48:D48"/>
    <mergeCell ref="B52:D52"/>
    <mergeCell ref="B49:D49"/>
    <mergeCell ref="B50:D50"/>
    <mergeCell ref="B51:D51"/>
    <mergeCell ref="A42:J42"/>
    <mergeCell ref="B43:D43"/>
    <mergeCell ref="B44:D44"/>
    <mergeCell ref="B45:D45"/>
    <mergeCell ref="A46:J46"/>
    <mergeCell ref="B37:D37"/>
    <mergeCell ref="B38:D38"/>
    <mergeCell ref="A39:J39"/>
    <mergeCell ref="B40:D40"/>
    <mergeCell ref="B41:D41"/>
    <mergeCell ref="B32:D32"/>
    <mergeCell ref="A33:J33"/>
    <mergeCell ref="B34:D34"/>
    <mergeCell ref="B35:D35"/>
    <mergeCell ref="A36:J36"/>
    <mergeCell ref="A27:J27"/>
    <mergeCell ref="B28:D28"/>
    <mergeCell ref="B29:D29"/>
    <mergeCell ref="A30:J30"/>
    <mergeCell ref="B31:D31"/>
    <mergeCell ref="B19:D19"/>
    <mergeCell ref="B25:D25"/>
    <mergeCell ref="B26:D26"/>
    <mergeCell ref="A15:J15"/>
    <mergeCell ref="B16:D16"/>
    <mergeCell ref="B17:D17"/>
    <mergeCell ref="B20:D20"/>
    <mergeCell ref="B21:D21"/>
    <mergeCell ref="B22:D22"/>
    <mergeCell ref="B23:D23"/>
    <mergeCell ref="B24:D24"/>
    <mergeCell ref="A18:J18"/>
    <mergeCell ref="A1:J1"/>
    <mergeCell ref="A3:J4"/>
    <mergeCell ref="A6:A7"/>
    <mergeCell ref="H6:J6"/>
    <mergeCell ref="E6:G6"/>
    <mergeCell ref="B11:D11"/>
    <mergeCell ref="A12:J12"/>
    <mergeCell ref="B13:D13"/>
    <mergeCell ref="B14:D14"/>
    <mergeCell ref="B6:D7"/>
    <mergeCell ref="A8:J8"/>
    <mergeCell ref="B9:D9"/>
    <mergeCell ref="B10:D10"/>
  </mergeCells>
  <pageMargins left="0.70866141732283472" right="0.31496062992125984" top="0.55118110236220474" bottom="0.55118110236220474" header="0" footer="0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2024-07-08T11:59:28Z</dcterms:modified>
</cp:coreProperties>
</file>